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0FD4A2D6-7692-D849-BDCA-A96EA9194EE2}" xr6:coauthVersionLast="45" xr6:coauthVersionMax="45" xr10:uidLastSave="{00000000-0000-0000-0000-000000000000}"/>
  <bookViews>
    <workbookView xWindow="-5500" yWindow="500" windowWidth="23260" windowHeight="125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6" i="1" l="1"/>
  <c r="O209" i="1"/>
  <c r="I51" i="1"/>
  <c r="N51" i="1" s="1"/>
  <c r="I50" i="1"/>
  <c r="J50" i="1" l="1"/>
  <c r="O50" i="1" s="1"/>
  <c r="N50" i="1"/>
  <c r="O208" i="1" l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8" i="1"/>
  <c r="O169" i="1"/>
  <c r="O167" i="1"/>
  <c r="O166" i="1"/>
  <c r="O165" i="1"/>
  <c r="O164" i="1" l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0" i="1" l="1"/>
  <c r="O149" i="1"/>
  <c r="O148" i="1"/>
  <c r="O147" i="1" l="1"/>
  <c r="O146" i="1"/>
  <c r="O145" i="1" l="1"/>
  <c r="O144" i="1" l="1"/>
  <c r="O143" i="1" l="1"/>
  <c r="O142" i="1" l="1"/>
  <c r="O141" i="1" l="1"/>
  <c r="O140" i="1"/>
  <c r="O139" i="1"/>
  <c r="O138" i="1" l="1"/>
  <c r="O137" i="1" l="1"/>
  <c r="O136" i="1"/>
  <c r="O135" i="1" l="1"/>
  <c r="O134" i="1" l="1"/>
  <c r="O133" i="1" l="1"/>
  <c r="O132" i="1" l="1"/>
  <c r="O131" i="1"/>
  <c r="O130" i="1"/>
  <c r="O129" i="1" l="1"/>
  <c r="O128" i="1" l="1"/>
  <c r="O127" i="1" l="1"/>
  <c r="O126" i="1" l="1"/>
  <c r="O125" i="1" l="1"/>
  <c r="O124" i="1" l="1"/>
  <c r="O123" i="1"/>
  <c r="O122" i="1"/>
  <c r="O121" i="1" l="1"/>
  <c r="O120" i="1"/>
  <c r="O119" i="1" l="1"/>
  <c r="O118" i="1"/>
  <c r="O117" i="1" l="1"/>
  <c r="O116" i="1" l="1"/>
  <c r="O115" i="1" l="1"/>
  <c r="O114" i="1" l="1"/>
  <c r="O113" i="1" l="1"/>
  <c r="O112" i="1" l="1"/>
  <c r="O111" i="1"/>
  <c r="O110" i="1" l="1"/>
  <c r="O109" i="1" l="1"/>
  <c r="O108" i="1" l="1"/>
  <c r="O107" i="1" l="1"/>
  <c r="O106" i="1" l="1"/>
  <c r="O105" i="1" l="1"/>
  <c r="I8" i="4" l="1"/>
  <c r="N8" i="4" s="1"/>
  <c r="I7" i="4"/>
  <c r="N7" i="4" s="1"/>
  <c r="O104" i="1"/>
  <c r="J7" i="4" l="1"/>
  <c r="O7" i="4" s="1"/>
  <c r="O102" i="1" l="1"/>
  <c r="O101" i="1" l="1"/>
  <c r="O100" i="1" l="1"/>
  <c r="O99" i="1" l="1"/>
  <c r="O98" i="1" l="1"/>
  <c r="O97" i="1"/>
  <c r="O96" i="1"/>
  <c r="F7" i="1" l="1"/>
  <c r="F10" i="1" s="1"/>
  <c r="O95" i="1"/>
  <c r="O94" i="1" l="1"/>
  <c r="O93" i="1"/>
  <c r="O92" i="1" l="1"/>
  <c r="O91" i="1" l="1"/>
  <c r="O90" i="1" l="1"/>
  <c r="O89" i="1" l="1"/>
  <c r="O88" i="1"/>
  <c r="O87" i="1" l="1"/>
  <c r="O86" i="1"/>
  <c r="O85" i="1" l="1"/>
  <c r="O84" i="1"/>
  <c r="O83" i="1" l="1"/>
  <c r="O82" i="1"/>
  <c r="O81" i="1" l="1"/>
  <c r="O80" i="1" l="1"/>
  <c r="O79" i="1" l="1"/>
  <c r="O78" i="1"/>
  <c r="O77" i="1" l="1"/>
  <c r="O76" i="1" l="1"/>
  <c r="O75" i="1"/>
  <c r="O74" i="1" l="1"/>
  <c r="O73" i="1"/>
  <c r="O72" i="1"/>
  <c r="O71" i="1" l="1"/>
  <c r="O70" i="1" l="1"/>
  <c r="O69" i="1" l="1"/>
  <c r="O68" i="1" l="1"/>
  <c r="O67" i="1" l="1"/>
  <c r="O65" i="1" l="1"/>
  <c r="N66" i="1"/>
  <c r="O66" i="1" l="1"/>
  <c r="O64" i="1"/>
  <c r="F13" i="1" l="1"/>
  <c r="F24" i="1" s="1"/>
  <c r="O62" i="1"/>
  <c r="O60" i="1" l="1"/>
  <c r="B8" i="2" l="1"/>
</calcChain>
</file>

<file path=xl/sharedStrings.xml><?xml version="1.0" encoding="utf-8"?>
<sst xmlns="http://schemas.openxmlformats.org/spreadsheetml/2006/main" count="513" uniqueCount="210">
  <si>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</si>
  <si>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</si>
  <si>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</si>
  <si>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</si>
  <si>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</si>
  <si>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</si>
  <si>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</si>
  <si>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</si>
  <si>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</si>
  <si>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</si>
  <si>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</si>
  <si>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</si>
  <si>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</si>
  <si>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</si>
  <si>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</si>
  <si>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</si>
  <si>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</si>
  <si>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</si>
  <si>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</si>
  <si>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</si>
  <si>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</si>
  <si>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</si>
  <si>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</si>
  <si>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</si>
  <si>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</si>
  <si>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</si>
  <si>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</si>
  <si>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</si>
  <si>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</si>
  <si>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</si>
  <si>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</si>
  <si>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</si>
  <si>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</si>
  <si>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</si>
  <si>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</si>
  <si>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</si>
  <si>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</si>
  <si>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</si>
  <si>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</si>
  <si>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</si>
  <si>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</si>
  <si>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</si>
  <si>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</si>
  <si>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</si>
  <si>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</si>
  <si>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</si>
  <si>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</si>
  <si>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</si>
  <si>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</si>
  <si>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</si>
  <si>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</si>
  <si>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</si>
  <si>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</si>
  <si>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</si>
  <si>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</si>
  <si>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</si>
  <si>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</si>
  <si>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</si>
  <si>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</si>
  <si>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</si>
  <si>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</si>
  <si>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</si>
  <si>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</si>
  <si>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</si>
  <si>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</si>
  <si>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</si>
  <si>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</si>
  <si>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</si>
  <si>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</si>
  <si>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</si>
  <si>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</si>
  <si>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</si>
  <si>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</si>
  <si>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</si>
  <si>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</si>
  <si>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</si>
  <si>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</si>
  <si>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</si>
  <si>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</si>
  <si>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</si>
  <si>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</si>
  <si>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</si>
  <si>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</si>
  <si>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</si>
  <si>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</si>
  <si>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</si>
  <si>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</si>
  <si>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</si>
  <si>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</si>
  <si>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</si>
  <si>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</si>
  <si>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</si>
  <si>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</si>
  <si>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</si>
  <si>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</si>
  <si>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</si>
  <si>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</si>
  <si>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</si>
  <si>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</si>
  <si>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</si>
  <si>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</si>
  <si>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</si>
  <si>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</si>
  <si>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</si>
  <si>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</si>
  <si>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</si>
  <si>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</si>
  <si>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</si>
  <si>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</si>
  <si>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</si>
  <si>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</si>
  <si>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</si>
  <si>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</si>
  <si>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</si>
  <si>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</si>
  <si>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</si>
  <si>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</si>
  <si>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</si>
  <si>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</si>
  <si>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</si>
  <si>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</si>
  <si>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</si>
  <si>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</si>
  <si>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</si>
  <si>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</si>
  <si>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</si>
  <si>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</si>
  <si>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</si>
  <si>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</si>
  <si>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</si>
  <si>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</si>
  <si>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</si>
  <si>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</si>
  <si>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</si>
  <si>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</si>
  <si>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</si>
  <si>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</si>
  <si>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</si>
  <si>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</si>
  <si>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</si>
  <si>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</si>
  <si>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</si>
  <si>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</si>
  <si>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</si>
  <si>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</si>
  <si>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</si>
  <si>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</si>
  <si>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</si>
  <si>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</si>
  <si>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</si>
  <si>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</si>
  <si>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</si>
  <si>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</si>
  <si>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</si>
  <si>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</si>
  <si>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</si>
  <si>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</si>
  <si>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</si>
  <si>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</si>
  <si>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</si>
  <si>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</si>
  <si>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</si>
  <si>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</si>
  <si>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</si>
  <si>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</si>
  <si>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</si>
  <si>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</si>
  <si>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</si>
  <si>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</si>
  <si>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</si>
  <si>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</si>
  <si>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</si>
  <si>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</si>
  <si>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</si>
  <si>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</si>
  <si>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</si>
  <si>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</si>
  <si>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</si>
  <si>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</si>
  <si>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</si>
  <si>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</si>
  <si>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</si>
  <si>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</si>
  <si>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</si>
  <si>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</si>
  <si>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</si>
  <si>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</si>
  <si>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</si>
  <si>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</si>
  <si>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</si>
  <si>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</si>
  <si>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</si>
  <si>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</si>
  <si>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</si>
  <si>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</si>
  <si>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</si>
  <si>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</si>
  <si>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</si>
  <si>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</si>
  <si>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</si>
  <si>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</si>
  <si>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</si>
  <si>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</si>
  <si>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NFLX 12/ $570-$575 put spread</t>
  </si>
  <si>
    <t>2022 realized</t>
  </si>
  <si>
    <t>2022 unrealized</t>
  </si>
  <si>
    <t>2022 Year To date</t>
  </si>
  <si>
    <t>JAN Month to Date</t>
  </si>
  <si>
    <t>(NFLX) 1/ $575 put</t>
  </si>
  <si>
    <t>(NFLX) 1/ $570 put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</si>
</sst>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10"/>
  <sheetViews>
    <sheetView tabSelected="1" zoomScale="44" zoomScaleNormal="50" zoomScalePageLayoutView="64" workbookViewId="0">
      <selection activeCell="H18" sqref="H18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44574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SUM(N211:N291)</f>
        <v>0</v>
      </c>
      <c r="G6" s="3" t="s">
        <v>204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SUM(J47:J57)</f>
        <v>4.9999999999996714E-3</v>
      </c>
      <c r="G7" s="3" t="s">
        <v>205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SUM(F6+F7)-(0%)</f>
        <v>4.9999999999996714E-3</v>
      </c>
      <c r="G10" s="61" t="s">
        <v>207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4.9999999999996714E-3</v>
      </c>
      <c r="G13" s="3" t="s">
        <v>206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>
        <v>0.20219999999999999</v>
      </c>
      <c r="G20" s="3" t="s">
        <v>202</v>
      </c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0.1744</v>
      </c>
      <c r="G21" s="3" t="s">
        <v>144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73" customFormat="1" x14ac:dyDescent="0.35">
      <c r="A22" s="62"/>
      <c r="B22" s="72"/>
      <c r="F22" s="22">
        <v>0.32279999999999998</v>
      </c>
      <c r="G22" s="3" t="s">
        <v>96</v>
      </c>
      <c r="H22" s="75"/>
      <c r="I22" s="76"/>
      <c r="J22" s="76"/>
      <c r="K22" s="77"/>
      <c r="L22" s="78"/>
      <c r="N22" s="74"/>
      <c r="O22" s="74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0.1014</v>
      </c>
      <c r="G23" s="3" t="s">
        <v>52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37" customFormat="1" x14ac:dyDescent="0.35">
      <c r="A24" s="54" t="s">
        <v>55</v>
      </c>
      <c r="B24" s="53"/>
      <c r="C24" s="18"/>
      <c r="D24" s="24"/>
      <c r="F24" s="79">
        <f>F23+F22+F13+F21+F20</f>
        <v>0.80579999999999963</v>
      </c>
      <c r="G24" s="3" t="s">
        <v>63</v>
      </c>
      <c r="H24" s="25"/>
      <c r="K24" s="25"/>
      <c r="M24" s="25"/>
      <c r="P24" s="25"/>
      <c r="R24" s="25"/>
      <c r="T24" s="25"/>
      <c r="V24" s="25"/>
      <c r="X24" s="25"/>
      <c r="Z24" s="25"/>
      <c r="AB24" s="25"/>
      <c r="AD24" s="25"/>
      <c r="AF24" s="25"/>
      <c r="AH24" s="25"/>
      <c r="AJ24" s="25"/>
      <c r="AL24" s="25"/>
      <c r="AN24" s="25"/>
      <c r="AP24" s="25"/>
      <c r="AR24" s="25"/>
      <c r="AT24" s="25"/>
      <c r="AV24" s="25"/>
      <c r="AX24" s="25"/>
      <c r="AZ24" s="25"/>
      <c r="BB24" s="25"/>
      <c r="BD24" s="25"/>
      <c r="BF24" s="25"/>
      <c r="BH24" s="25"/>
      <c r="BJ24" s="25"/>
      <c r="BL24" s="25"/>
      <c r="BN24" s="25"/>
      <c r="BP24" s="25"/>
      <c r="BR24" s="25"/>
      <c r="BT24" s="25"/>
      <c r="BV24" s="25"/>
      <c r="BX24" s="25"/>
      <c r="BZ24" s="25"/>
      <c r="CB24" s="25"/>
      <c r="CD24" s="25"/>
      <c r="CF24" s="25"/>
      <c r="CH24" s="25"/>
      <c r="CJ24" s="25"/>
      <c r="CL24" s="25"/>
      <c r="CN24" s="25"/>
      <c r="CP24" s="25"/>
      <c r="CR24" s="25"/>
      <c r="CT24" s="25"/>
      <c r="CV24" s="25"/>
      <c r="CX24" s="25"/>
      <c r="CZ24" s="25"/>
      <c r="DB24" s="25"/>
      <c r="DD24" s="25"/>
      <c r="DF24" s="25"/>
      <c r="DH24" s="25"/>
      <c r="DJ24" s="25"/>
      <c r="DL24" s="25"/>
      <c r="DN24" s="25"/>
      <c r="DP24" s="25"/>
      <c r="DR24" s="25"/>
      <c r="DT24" s="25"/>
      <c r="DV24" s="25"/>
      <c r="DX24" s="25"/>
      <c r="DZ24" s="25"/>
      <c r="EB24" s="25"/>
      <c r="ED24" s="25"/>
      <c r="EF24" s="25"/>
      <c r="EH24" s="25"/>
      <c r="EJ24" s="25"/>
      <c r="EL24" s="25"/>
      <c r="EN24" s="25"/>
      <c r="EP24" s="25"/>
      <c r="ER24" s="25"/>
      <c r="ET24" s="25"/>
      <c r="EV24" s="25"/>
      <c r="EX24" s="25"/>
      <c r="EZ24" s="25"/>
      <c r="FB24" s="25"/>
      <c r="FD24" s="25"/>
      <c r="FF24" s="25"/>
      <c r="FH24" s="25"/>
      <c r="FJ24" s="25"/>
      <c r="FL24" s="25"/>
      <c r="FN24" s="25"/>
      <c r="FP24" s="25"/>
      <c r="FR24" s="25"/>
      <c r="FT24" s="25"/>
      <c r="FV24" s="25"/>
      <c r="FX24" s="25"/>
      <c r="FZ24" s="25"/>
      <c r="GB24" s="25"/>
      <c r="GD24" s="25"/>
      <c r="GF24" s="25"/>
      <c r="GH24" s="25"/>
      <c r="GJ24" s="25"/>
      <c r="GL24" s="25"/>
      <c r="GN24" s="25"/>
      <c r="GP24" s="25"/>
      <c r="GR24" s="25"/>
      <c r="GT24" s="25"/>
      <c r="GV24" s="25"/>
      <c r="GX24" s="25"/>
      <c r="GZ24" s="25"/>
      <c r="HB24" s="25"/>
      <c r="HD24" s="25"/>
      <c r="HF24" s="25"/>
      <c r="HH24" s="25"/>
      <c r="HJ24" s="25"/>
      <c r="HL24" s="25"/>
      <c r="HN24" s="25"/>
      <c r="HP24" s="25"/>
      <c r="HR24" s="25"/>
      <c r="HT24" s="25"/>
      <c r="HV24" s="25"/>
      <c r="HX24" s="25"/>
      <c r="HZ24" s="25"/>
      <c r="IB24" s="25"/>
      <c r="ID24" s="25"/>
      <c r="IF24" s="25"/>
      <c r="IH24" s="25"/>
      <c r="IJ24" s="25"/>
      <c r="IL24" s="25"/>
      <c r="IN24" s="25"/>
      <c r="IP24" s="25"/>
      <c r="IR24" s="25"/>
      <c r="IT24" s="25"/>
      <c r="IV24" s="25"/>
      <c r="IX24" s="25"/>
      <c r="IZ24" s="25"/>
      <c r="JB24" s="25"/>
      <c r="JD24" s="25"/>
      <c r="JF24" s="25"/>
      <c r="JH24" s="25"/>
      <c r="JJ24" s="25"/>
      <c r="JL24" s="25"/>
      <c r="JN24" s="25"/>
      <c r="JP24" s="25"/>
      <c r="JR24" s="25"/>
      <c r="JT24" s="25"/>
      <c r="JV24" s="25"/>
      <c r="JX24" s="25"/>
      <c r="JZ24" s="25"/>
      <c r="KB24" s="25"/>
      <c r="KD24" s="25"/>
      <c r="KF24" s="25"/>
      <c r="KH24" s="25"/>
      <c r="KJ24" s="25"/>
      <c r="KL24" s="25"/>
      <c r="KN24" s="25"/>
      <c r="KP24" s="25"/>
      <c r="KR24" s="25"/>
      <c r="KT24" s="25"/>
      <c r="KV24" s="25"/>
      <c r="KX24" s="25"/>
      <c r="KZ24" s="25"/>
      <c r="LB24" s="25"/>
      <c r="LD24" s="25"/>
      <c r="LF24" s="25"/>
      <c r="LH24" s="25"/>
      <c r="LJ24" s="25"/>
      <c r="LL24" s="25"/>
      <c r="LN24" s="25"/>
      <c r="LP24" s="25"/>
      <c r="LR24" s="25"/>
      <c r="LT24" s="25"/>
      <c r="LV24" s="25"/>
      <c r="LX24" s="25"/>
      <c r="LZ24" s="25"/>
      <c r="MB24" s="25"/>
      <c r="MD24" s="25"/>
      <c r="MF24" s="25"/>
      <c r="MH24" s="25"/>
      <c r="MJ24" s="25"/>
      <c r="ML24" s="25"/>
      <c r="MN24" s="25"/>
      <c r="MP24" s="25"/>
      <c r="MR24" s="25"/>
      <c r="MT24" s="25"/>
      <c r="MV24" s="25"/>
      <c r="MX24" s="25"/>
      <c r="MZ24" s="25"/>
      <c r="NB24" s="25"/>
      <c r="ND24" s="25"/>
      <c r="NF24" s="25"/>
      <c r="NH24" s="25"/>
      <c r="NJ24" s="25"/>
      <c r="NL24" s="25"/>
      <c r="NN24" s="25"/>
      <c r="NP24" s="25"/>
      <c r="NR24" s="25"/>
      <c r="NT24" s="25"/>
      <c r="NV24" s="25"/>
      <c r="NX24" s="25"/>
      <c r="NZ24" s="25"/>
      <c r="OB24" s="25"/>
      <c r="OD24" s="25"/>
      <c r="OF24" s="25"/>
      <c r="OH24" s="25"/>
      <c r="OJ24" s="25"/>
      <c r="OL24" s="25"/>
      <c r="ON24" s="25"/>
      <c r="OP24" s="25"/>
      <c r="OR24" s="25"/>
      <c r="OT24" s="25"/>
      <c r="OV24" s="25"/>
      <c r="OX24" s="25"/>
      <c r="OZ24" s="25"/>
      <c r="PB24" s="25"/>
      <c r="PD24" s="25"/>
      <c r="PF24" s="25"/>
      <c r="PH24" s="25"/>
      <c r="PJ24" s="25"/>
      <c r="PL24" s="25"/>
      <c r="PN24" s="25"/>
      <c r="PP24" s="25"/>
      <c r="PR24" s="25"/>
      <c r="PT24" s="25"/>
      <c r="PV24" s="25"/>
      <c r="PX24" s="25"/>
      <c r="PZ24" s="25"/>
      <c r="QB24" s="25"/>
      <c r="QD24" s="25"/>
      <c r="QF24" s="25"/>
      <c r="QH24" s="25"/>
      <c r="QJ24" s="25"/>
      <c r="QL24" s="25"/>
      <c r="QN24" s="25"/>
      <c r="QP24" s="25"/>
      <c r="QR24" s="25"/>
      <c r="QT24" s="25"/>
      <c r="QV24" s="25"/>
      <c r="QX24" s="25"/>
      <c r="QZ24" s="25"/>
      <c r="RB24" s="25"/>
      <c r="RD24" s="25"/>
      <c r="RF24" s="25"/>
      <c r="RH24" s="25"/>
      <c r="RJ24" s="25"/>
      <c r="RL24" s="25"/>
      <c r="RN24" s="25"/>
      <c r="RP24" s="25"/>
      <c r="RR24" s="25"/>
      <c r="RT24" s="25"/>
      <c r="RV24" s="25"/>
      <c r="RX24" s="25"/>
      <c r="RZ24" s="25"/>
      <c r="SB24" s="25"/>
      <c r="SD24" s="25"/>
      <c r="SF24" s="25"/>
      <c r="SH24" s="25"/>
      <c r="SJ24" s="25"/>
      <c r="SL24" s="25"/>
      <c r="SN24" s="25"/>
      <c r="SP24" s="25"/>
      <c r="SR24" s="25"/>
      <c r="ST24" s="25"/>
      <c r="SV24" s="25"/>
      <c r="SX24" s="25"/>
      <c r="SZ24" s="25"/>
      <c r="TB24" s="25"/>
      <c r="TD24" s="25"/>
      <c r="TF24" s="25"/>
      <c r="TH24" s="25"/>
      <c r="TJ24" s="25"/>
      <c r="TL24" s="25"/>
      <c r="TN24" s="25"/>
      <c r="TP24" s="25"/>
      <c r="TR24" s="25"/>
      <c r="TT24" s="25"/>
      <c r="TV24" s="25"/>
      <c r="TX24" s="25"/>
      <c r="TZ24" s="25"/>
      <c r="UB24" s="25"/>
      <c r="UD24" s="25"/>
      <c r="UF24" s="25"/>
      <c r="UH24" s="25"/>
      <c r="UJ24" s="25"/>
      <c r="UL24" s="25"/>
      <c r="UN24" s="25"/>
      <c r="UP24" s="25"/>
      <c r="UR24" s="25"/>
      <c r="UT24" s="25"/>
      <c r="UV24" s="25"/>
      <c r="UX24" s="25"/>
      <c r="UZ24" s="25"/>
      <c r="VB24" s="25"/>
      <c r="VD24" s="25"/>
      <c r="VF24" s="25"/>
      <c r="VH24" s="25"/>
      <c r="VJ24" s="25"/>
      <c r="VL24" s="25"/>
      <c r="VN24" s="25"/>
      <c r="VP24" s="25"/>
      <c r="VR24" s="25"/>
      <c r="VT24" s="25"/>
      <c r="VV24" s="25"/>
      <c r="VX24" s="25"/>
      <c r="VZ24" s="25"/>
      <c r="WB24" s="25"/>
      <c r="WD24" s="25"/>
      <c r="WF24" s="25"/>
      <c r="WH24" s="25"/>
      <c r="WJ24" s="25"/>
      <c r="WL24" s="25"/>
      <c r="WN24" s="25"/>
      <c r="WP24" s="25"/>
      <c r="WR24" s="25"/>
      <c r="WT24" s="25"/>
      <c r="WV24" s="25"/>
      <c r="WX24" s="25"/>
      <c r="WZ24" s="25"/>
      <c r="XB24" s="25"/>
      <c r="XD24" s="25"/>
      <c r="XF24" s="25"/>
      <c r="XH24" s="25"/>
      <c r="XJ24" s="25"/>
      <c r="XL24" s="25"/>
      <c r="XN24" s="25"/>
      <c r="XP24" s="25"/>
      <c r="XR24" s="25"/>
      <c r="XT24" s="25"/>
      <c r="XV24" s="25"/>
      <c r="XX24" s="25"/>
      <c r="XZ24" s="25"/>
      <c r="YB24" s="25"/>
      <c r="YD24" s="25"/>
      <c r="YF24" s="25"/>
      <c r="YH24" s="25"/>
      <c r="YJ24" s="25"/>
      <c r="YL24" s="25"/>
      <c r="YN24" s="25"/>
      <c r="YP24" s="25"/>
      <c r="YR24" s="25"/>
      <c r="YT24" s="25"/>
      <c r="YV24" s="25"/>
      <c r="YX24" s="25"/>
      <c r="YZ24" s="25"/>
      <c r="ZB24" s="25"/>
      <c r="ZD24" s="25"/>
      <c r="ZF24" s="25"/>
      <c r="ZH24" s="25"/>
      <c r="ZJ24" s="25"/>
      <c r="ZL24" s="25"/>
      <c r="ZN24" s="25"/>
      <c r="ZP24" s="25"/>
      <c r="ZR24" s="25"/>
      <c r="ZT24" s="25"/>
      <c r="ZV24" s="25"/>
      <c r="ZX24" s="25"/>
      <c r="ZZ24" s="25"/>
      <c r="AAB24" s="25"/>
      <c r="AAD24" s="25"/>
      <c r="AAF24" s="25"/>
      <c r="AAH24" s="25"/>
      <c r="AAJ24" s="25"/>
      <c r="AAL24" s="25"/>
      <c r="AAN24" s="25"/>
      <c r="AAP24" s="25"/>
      <c r="AAR24" s="25"/>
      <c r="AAT24" s="25"/>
      <c r="AAV24" s="25"/>
      <c r="AAX24" s="25"/>
      <c r="AAZ24" s="25"/>
      <c r="ABB24" s="25"/>
      <c r="ABD24" s="25"/>
      <c r="ABF24" s="25"/>
      <c r="ABH24" s="25"/>
      <c r="ABJ24" s="25"/>
      <c r="ABL24" s="25"/>
      <c r="ABN24" s="25"/>
      <c r="ABP24" s="25"/>
      <c r="ABR24" s="25"/>
      <c r="ABT24" s="25"/>
      <c r="ABV24" s="25"/>
      <c r="ABX24" s="25"/>
      <c r="ABZ24" s="25"/>
      <c r="ACB24" s="25"/>
      <c r="ACD24" s="25"/>
      <c r="ACF24" s="25"/>
      <c r="ACH24" s="25"/>
      <c r="ACJ24" s="25"/>
      <c r="ACL24" s="25"/>
      <c r="ACN24" s="25"/>
      <c r="ACP24" s="25"/>
      <c r="ACR24" s="25"/>
      <c r="ACT24" s="25"/>
      <c r="ACV24" s="25"/>
      <c r="ACX24" s="25"/>
      <c r="ACZ24" s="25"/>
      <c r="ADB24" s="25"/>
      <c r="ADD24" s="25"/>
      <c r="ADF24" s="25"/>
      <c r="ADH24" s="25"/>
      <c r="ADJ24" s="25"/>
      <c r="ADL24" s="25"/>
      <c r="ADN24" s="25"/>
      <c r="ADP24" s="25"/>
      <c r="ADR24" s="25"/>
      <c r="ADT24" s="25"/>
      <c r="ADV24" s="25"/>
      <c r="ADX24" s="25"/>
      <c r="ADZ24" s="25"/>
      <c r="AEB24" s="25"/>
      <c r="AED24" s="25"/>
      <c r="AEF24" s="25"/>
      <c r="AEH24" s="25"/>
      <c r="AEJ24" s="25"/>
      <c r="AEL24" s="25"/>
      <c r="AEN24" s="25"/>
      <c r="AEP24" s="25"/>
      <c r="AER24" s="25"/>
      <c r="AET24" s="25"/>
      <c r="AEV24" s="25"/>
      <c r="AEX24" s="25"/>
      <c r="AEZ24" s="25"/>
      <c r="AFB24" s="25"/>
      <c r="AFD24" s="25"/>
      <c r="AFF24" s="25"/>
      <c r="AFH24" s="25"/>
      <c r="AFJ24" s="25"/>
      <c r="AFL24" s="25"/>
      <c r="AFN24" s="25"/>
      <c r="AFP24" s="25"/>
      <c r="AFR24" s="25"/>
      <c r="AFT24" s="25"/>
      <c r="AFV24" s="25"/>
      <c r="AFX24" s="25"/>
      <c r="AFZ24" s="25"/>
      <c r="AGB24" s="25"/>
      <c r="AGD24" s="25"/>
      <c r="AGF24" s="25"/>
      <c r="AGH24" s="25"/>
      <c r="AGJ24" s="25"/>
      <c r="AGL24" s="25"/>
      <c r="AGN24" s="25"/>
      <c r="AGP24" s="25"/>
      <c r="AGR24" s="25"/>
      <c r="AGT24" s="25"/>
      <c r="AGV24" s="25"/>
      <c r="AGX24" s="25"/>
      <c r="AGZ24" s="25"/>
      <c r="AHB24" s="25"/>
      <c r="AHD24" s="25"/>
      <c r="AHF24" s="25"/>
      <c r="AHH24" s="25"/>
      <c r="AHJ24" s="25"/>
      <c r="AHL24" s="25"/>
      <c r="AHN24" s="25"/>
      <c r="AHP24" s="25"/>
      <c r="AHR24" s="25"/>
      <c r="AHT24" s="25"/>
      <c r="AHV24" s="25"/>
      <c r="AHX24" s="25"/>
      <c r="AHZ24" s="25"/>
      <c r="AIB24" s="25"/>
      <c r="AID24" s="25"/>
      <c r="AIF24" s="25"/>
      <c r="AIH24" s="25"/>
      <c r="AIJ24" s="25"/>
      <c r="AIL24" s="25"/>
      <c r="AIN24" s="25"/>
      <c r="AIP24" s="25"/>
      <c r="AIR24" s="25"/>
      <c r="AIT24" s="25"/>
      <c r="AIV24" s="25"/>
      <c r="AIX24" s="25"/>
      <c r="AIZ24" s="25"/>
      <c r="AJB24" s="25"/>
      <c r="AJD24" s="25"/>
      <c r="AJF24" s="25"/>
      <c r="AJH24" s="25"/>
      <c r="AJJ24" s="25"/>
      <c r="AJL24" s="25"/>
      <c r="AJN24" s="25"/>
      <c r="AJP24" s="25"/>
      <c r="AJR24" s="25"/>
      <c r="AJT24" s="25"/>
      <c r="AJV24" s="25"/>
      <c r="AJX24" s="25"/>
      <c r="AJZ24" s="25"/>
      <c r="AKB24" s="25"/>
      <c r="AKD24" s="25"/>
      <c r="AKF24" s="25"/>
      <c r="AKH24" s="25"/>
      <c r="AKJ24" s="25"/>
      <c r="AKL24" s="25"/>
      <c r="AKN24" s="25"/>
      <c r="AKP24" s="25"/>
      <c r="AKR24" s="25"/>
      <c r="AKT24" s="25"/>
      <c r="AKV24" s="25"/>
      <c r="AKX24" s="25"/>
      <c r="AKZ24" s="25"/>
      <c r="ALB24" s="25"/>
      <c r="ALD24" s="25"/>
      <c r="ALF24" s="25"/>
      <c r="ALH24" s="25"/>
      <c r="ALJ24" s="25"/>
      <c r="ALL24" s="25"/>
      <c r="ALN24" s="25"/>
      <c r="ALP24" s="25"/>
      <c r="ALR24" s="25"/>
      <c r="ALT24" s="25"/>
      <c r="ALV24" s="25"/>
      <c r="ALX24" s="25"/>
      <c r="ALZ24" s="25"/>
      <c r="AMB24" s="25"/>
      <c r="AMD24" s="25"/>
      <c r="AMF24" s="25"/>
      <c r="AMH24" s="25"/>
      <c r="AMJ24" s="25"/>
      <c r="AML24" s="25"/>
      <c r="AMN24" s="25"/>
      <c r="AMP24" s="25"/>
      <c r="AMR24" s="25"/>
      <c r="AMT24" s="25"/>
      <c r="AMV24" s="25"/>
      <c r="AMX24" s="25"/>
      <c r="AMZ24" s="25"/>
      <c r="ANB24" s="25"/>
      <c r="AND24" s="25"/>
      <c r="ANF24" s="25"/>
      <c r="ANH24" s="25"/>
      <c r="ANJ24" s="25"/>
      <c r="ANL24" s="25"/>
      <c r="ANN24" s="25"/>
      <c r="ANP24" s="25"/>
      <c r="ANR24" s="25"/>
      <c r="ANT24" s="25"/>
      <c r="ANV24" s="25"/>
      <c r="ANX24" s="25"/>
      <c r="ANZ24" s="25"/>
      <c r="AOB24" s="25"/>
      <c r="AOD24" s="25"/>
      <c r="AOF24" s="25"/>
      <c r="AOH24" s="25"/>
      <c r="AOJ24" s="25"/>
      <c r="AOL24" s="25"/>
      <c r="AON24" s="25"/>
      <c r="AOP24" s="25"/>
      <c r="AOR24" s="25"/>
      <c r="AOT24" s="25"/>
      <c r="AOV24" s="25"/>
      <c r="AOX24" s="25"/>
      <c r="AOZ24" s="25"/>
      <c r="APB24" s="25"/>
      <c r="APD24" s="25"/>
      <c r="APF24" s="25"/>
      <c r="APH24" s="25"/>
      <c r="APJ24" s="25"/>
      <c r="APL24" s="25"/>
      <c r="APN24" s="25"/>
      <c r="APP24" s="25"/>
      <c r="APR24" s="25"/>
      <c r="APT24" s="25"/>
      <c r="APV24" s="25"/>
      <c r="APX24" s="25"/>
      <c r="APZ24" s="25"/>
      <c r="AQB24" s="25"/>
      <c r="AQD24" s="25"/>
      <c r="AQF24" s="25"/>
      <c r="AQH24" s="25"/>
      <c r="AQJ24" s="25"/>
      <c r="AQL24" s="25"/>
      <c r="AQN24" s="25"/>
      <c r="AQP24" s="25"/>
      <c r="AQR24" s="25"/>
      <c r="AQT24" s="25"/>
      <c r="AQV24" s="25"/>
      <c r="AQX24" s="25"/>
      <c r="AQZ24" s="25"/>
      <c r="ARB24" s="25"/>
      <c r="ARD24" s="25"/>
      <c r="ARF24" s="25"/>
      <c r="ARH24" s="25"/>
      <c r="ARJ24" s="25"/>
      <c r="ARL24" s="25"/>
      <c r="ARN24" s="25"/>
      <c r="ARP24" s="25"/>
      <c r="ARR24" s="25"/>
      <c r="ART24" s="25"/>
      <c r="ARV24" s="25"/>
      <c r="ARX24" s="25"/>
      <c r="ARZ24" s="25"/>
      <c r="ASB24" s="25"/>
      <c r="ASD24" s="25"/>
      <c r="ASF24" s="25"/>
      <c r="ASH24" s="25"/>
      <c r="ASJ24" s="25"/>
      <c r="ASL24" s="25"/>
      <c r="ASN24" s="25"/>
      <c r="ASP24" s="25"/>
      <c r="ASR24" s="25"/>
      <c r="AST24" s="25"/>
      <c r="ASV24" s="25"/>
      <c r="ASX24" s="25"/>
      <c r="ASZ24" s="25"/>
      <c r="ATB24" s="25"/>
      <c r="ATD24" s="25"/>
      <c r="ATF24" s="25"/>
      <c r="ATH24" s="25"/>
      <c r="ATJ24" s="25"/>
      <c r="ATL24" s="25"/>
      <c r="ATN24" s="25"/>
      <c r="ATP24" s="25"/>
      <c r="ATR24" s="25"/>
      <c r="ATT24" s="25"/>
      <c r="ATV24" s="25"/>
      <c r="ATX24" s="25"/>
      <c r="ATZ24" s="25"/>
      <c r="AUB24" s="25"/>
      <c r="AUD24" s="25"/>
      <c r="AUF24" s="25"/>
      <c r="AUH24" s="25"/>
      <c r="AUJ24" s="25"/>
      <c r="AUL24" s="25"/>
      <c r="AUN24" s="25"/>
      <c r="AUP24" s="25"/>
      <c r="AUR24" s="25"/>
      <c r="AUT24" s="25"/>
      <c r="AUV24" s="25"/>
      <c r="AUX24" s="25"/>
      <c r="AUZ24" s="25"/>
      <c r="AVB24" s="25"/>
      <c r="AVD24" s="25"/>
      <c r="AVF24" s="25"/>
      <c r="AVH24" s="25"/>
      <c r="AVJ24" s="25"/>
      <c r="AVL24" s="25"/>
      <c r="AVN24" s="25"/>
      <c r="AVP24" s="25"/>
      <c r="AVR24" s="25"/>
      <c r="AVT24" s="25"/>
      <c r="AVV24" s="25"/>
      <c r="AVX24" s="25"/>
      <c r="AVZ24" s="25"/>
      <c r="AWB24" s="25"/>
      <c r="AWD24" s="25"/>
      <c r="AWF24" s="25"/>
      <c r="AWH24" s="25"/>
      <c r="AWJ24" s="25"/>
      <c r="AWL24" s="25"/>
      <c r="AWN24" s="25"/>
      <c r="AWP24" s="25"/>
      <c r="AWR24" s="25"/>
      <c r="AWT24" s="25"/>
      <c r="AWV24" s="25"/>
      <c r="AWX24" s="25"/>
      <c r="AWZ24" s="25"/>
      <c r="AXB24" s="25"/>
      <c r="AXD24" s="25"/>
      <c r="AXF24" s="25"/>
      <c r="AXH24" s="25"/>
      <c r="AXJ24" s="25"/>
      <c r="AXL24" s="25"/>
      <c r="AXN24" s="25"/>
      <c r="AXP24" s="25"/>
      <c r="AXR24" s="25"/>
      <c r="AXT24" s="25"/>
      <c r="AXV24" s="25"/>
      <c r="AXX24" s="25"/>
      <c r="AXZ24" s="25"/>
      <c r="AYB24" s="25"/>
      <c r="AYD24" s="25"/>
      <c r="AYF24" s="25"/>
      <c r="AYH24" s="25"/>
      <c r="AYJ24" s="25"/>
      <c r="AYL24" s="25"/>
      <c r="AYN24" s="25"/>
      <c r="AYP24" s="25"/>
      <c r="AYR24" s="25"/>
      <c r="AYT24" s="25"/>
      <c r="AYV24" s="25"/>
      <c r="AYX24" s="25"/>
      <c r="AYZ24" s="25"/>
      <c r="AZB24" s="25"/>
      <c r="AZD24" s="25"/>
      <c r="AZF24" s="25"/>
      <c r="AZH24" s="25"/>
      <c r="AZJ24" s="25"/>
      <c r="AZL24" s="25"/>
      <c r="AZN24" s="25"/>
      <c r="AZP24" s="25"/>
      <c r="AZR24" s="25"/>
      <c r="AZT24" s="25"/>
      <c r="AZV24" s="25"/>
      <c r="AZX24" s="25"/>
      <c r="AZZ24" s="25"/>
      <c r="BAB24" s="25"/>
      <c r="BAD24" s="25"/>
      <c r="BAF24" s="25"/>
      <c r="BAH24" s="25"/>
      <c r="BAJ24" s="25"/>
      <c r="BAL24" s="25"/>
      <c r="BAN24" s="25"/>
      <c r="BAP24" s="25"/>
      <c r="BAR24" s="25"/>
      <c r="BAT24" s="25"/>
      <c r="BAV24" s="25"/>
      <c r="BAX24" s="25"/>
      <c r="BAZ24" s="25"/>
      <c r="BBB24" s="25"/>
      <c r="BBD24" s="25"/>
      <c r="BBF24" s="25"/>
      <c r="BBH24" s="25"/>
      <c r="BBJ24" s="25"/>
      <c r="BBL24" s="25"/>
      <c r="BBN24" s="25"/>
      <c r="BBP24" s="25"/>
      <c r="BBR24" s="25"/>
      <c r="BBT24" s="25"/>
      <c r="BBV24" s="25"/>
      <c r="BBX24" s="25"/>
      <c r="BBZ24" s="25"/>
      <c r="BCB24" s="25"/>
      <c r="BCD24" s="25"/>
      <c r="BCF24" s="25"/>
      <c r="BCH24" s="25"/>
      <c r="BCJ24" s="25"/>
      <c r="BCL24" s="25"/>
      <c r="BCN24" s="25"/>
      <c r="BCP24" s="25"/>
      <c r="BCR24" s="25"/>
      <c r="BCT24" s="25"/>
      <c r="BCV24" s="25"/>
      <c r="BCX24" s="25"/>
      <c r="BCZ24" s="25"/>
      <c r="BDB24" s="25"/>
      <c r="BDD24" s="25"/>
      <c r="BDF24" s="25"/>
      <c r="BDH24" s="25"/>
      <c r="BDJ24" s="25"/>
      <c r="BDL24" s="25"/>
      <c r="BDN24" s="25"/>
      <c r="BDP24" s="25"/>
      <c r="BDR24" s="25"/>
      <c r="BDT24" s="25"/>
      <c r="BDV24" s="25"/>
      <c r="BDX24" s="25"/>
      <c r="BDZ24" s="25"/>
      <c r="BEB24" s="25"/>
      <c r="BED24" s="25"/>
      <c r="BEF24" s="25"/>
      <c r="BEH24" s="25"/>
      <c r="BEJ24" s="25"/>
      <c r="BEL24" s="25"/>
      <c r="BEN24" s="25"/>
      <c r="BEP24" s="25"/>
      <c r="BER24" s="25"/>
      <c r="BET24" s="25"/>
      <c r="BEV24" s="25"/>
      <c r="BEX24" s="25"/>
      <c r="BEZ24" s="25"/>
      <c r="BFB24" s="25"/>
      <c r="BFD24" s="25"/>
      <c r="BFF24" s="25"/>
      <c r="BFH24" s="25"/>
      <c r="BFJ24" s="25"/>
      <c r="BFL24" s="25"/>
      <c r="BFN24" s="25"/>
      <c r="BFP24" s="25"/>
      <c r="BFR24" s="25"/>
      <c r="BFT24" s="25"/>
      <c r="BFV24" s="25"/>
      <c r="BFX24" s="25"/>
      <c r="BFZ24" s="25"/>
      <c r="BGB24" s="25"/>
      <c r="BGD24" s="25"/>
      <c r="BGF24" s="25"/>
      <c r="BGH24" s="25"/>
      <c r="BGJ24" s="25"/>
      <c r="BGL24" s="25"/>
      <c r="BGN24" s="25"/>
      <c r="BGP24" s="25"/>
      <c r="BGR24" s="25"/>
      <c r="BGT24" s="25"/>
      <c r="BGV24" s="25"/>
      <c r="BGX24" s="25"/>
      <c r="BGZ24" s="25"/>
      <c r="BHB24" s="25"/>
      <c r="BHD24" s="25"/>
      <c r="BHF24" s="25"/>
      <c r="BHH24" s="25"/>
      <c r="BHJ24" s="25"/>
      <c r="BHL24" s="25"/>
      <c r="BHN24" s="25"/>
      <c r="BHP24" s="25"/>
      <c r="BHR24" s="25"/>
      <c r="BHT24" s="25"/>
      <c r="BHV24" s="25"/>
      <c r="BHX24" s="25"/>
      <c r="BHZ24" s="25"/>
      <c r="BIB24" s="25"/>
      <c r="BID24" s="25"/>
      <c r="BIF24" s="25"/>
      <c r="BIH24" s="25"/>
      <c r="BIJ24" s="25"/>
      <c r="BIL24" s="25"/>
      <c r="BIN24" s="25"/>
      <c r="BIP24" s="25"/>
      <c r="BIR24" s="25"/>
      <c r="BIT24" s="25"/>
      <c r="BIV24" s="25"/>
      <c r="BIX24" s="25"/>
      <c r="BIZ24" s="25"/>
      <c r="BJB24" s="25"/>
      <c r="BJD24" s="25"/>
      <c r="BJF24" s="25"/>
      <c r="BJH24" s="25"/>
      <c r="BJJ24" s="25"/>
      <c r="BJL24" s="25"/>
      <c r="BJN24" s="25"/>
      <c r="BJP24" s="25"/>
      <c r="BJR24" s="25"/>
      <c r="BJT24" s="25"/>
      <c r="BJV24" s="25"/>
      <c r="BJX24" s="25"/>
      <c r="BJZ24" s="25"/>
      <c r="BKB24" s="25"/>
      <c r="BKD24" s="25"/>
      <c r="BKF24" s="25"/>
      <c r="BKH24" s="25"/>
      <c r="BKJ24" s="25"/>
      <c r="BKL24" s="25"/>
      <c r="BKN24" s="25"/>
      <c r="BKP24" s="25"/>
      <c r="BKR24" s="25"/>
      <c r="BKT24" s="25"/>
      <c r="BKV24" s="25"/>
      <c r="BKX24" s="25"/>
      <c r="BKZ24" s="25"/>
      <c r="BLB24" s="25"/>
      <c r="BLD24" s="25"/>
      <c r="BLF24" s="25"/>
      <c r="BLH24" s="25"/>
      <c r="BLJ24" s="25"/>
      <c r="BLL24" s="25"/>
      <c r="BLN24" s="25"/>
      <c r="BLP24" s="25"/>
      <c r="BLR24" s="25"/>
      <c r="BLT24" s="25"/>
      <c r="BLV24" s="25"/>
      <c r="BLX24" s="25"/>
      <c r="BLZ24" s="25"/>
      <c r="BMB24" s="25"/>
      <c r="BMD24" s="25"/>
      <c r="BMF24" s="25"/>
      <c r="BMH24" s="25"/>
      <c r="BMJ24" s="25"/>
      <c r="BML24" s="25"/>
      <c r="BMN24" s="25"/>
      <c r="BMP24" s="25"/>
      <c r="BMR24" s="25"/>
      <c r="BMT24" s="25"/>
      <c r="BMV24" s="25"/>
      <c r="BMX24" s="25"/>
      <c r="BMZ24" s="25"/>
      <c r="BNB24" s="25"/>
      <c r="BND24" s="25"/>
      <c r="BNF24" s="25"/>
      <c r="BNH24" s="25"/>
      <c r="BNJ24" s="25"/>
      <c r="BNL24" s="25"/>
      <c r="BNN24" s="25"/>
      <c r="BNP24" s="25"/>
      <c r="BNR24" s="25"/>
      <c r="BNT24" s="25"/>
      <c r="BNV24" s="25"/>
      <c r="BNX24" s="25"/>
      <c r="BNZ24" s="25"/>
      <c r="BOB24" s="25"/>
      <c r="BOD24" s="25"/>
      <c r="BOF24" s="25"/>
      <c r="BOH24" s="25"/>
      <c r="BOJ24" s="25"/>
      <c r="BOL24" s="25"/>
      <c r="BON24" s="25"/>
      <c r="BOP24" s="25"/>
      <c r="BOR24" s="25"/>
      <c r="BOT24" s="25"/>
      <c r="BOV24" s="25"/>
      <c r="BOX24" s="25"/>
      <c r="BOZ24" s="25"/>
      <c r="BPB24" s="25"/>
      <c r="BPD24" s="25"/>
      <c r="BPF24" s="25"/>
      <c r="BPH24" s="25"/>
      <c r="BPJ24" s="25"/>
      <c r="BPL24" s="25"/>
      <c r="BPN24" s="25"/>
      <c r="BPP24" s="25"/>
      <c r="BPR24" s="25"/>
      <c r="BPT24" s="25"/>
      <c r="BPV24" s="25"/>
      <c r="BPX24" s="25"/>
      <c r="BPZ24" s="25"/>
      <c r="BQB24" s="25"/>
      <c r="BQD24" s="25"/>
      <c r="BQF24" s="25"/>
      <c r="BQH24" s="25"/>
      <c r="BQJ24" s="25"/>
      <c r="BQL24" s="25"/>
      <c r="BQN24" s="25"/>
      <c r="BQP24" s="25"/>
      <c r="BQR24" s="25"/>
      <c r="BQT24" s="25"/>
      <c r="BQV24" s="25"/>
      <c r="BQX24" s="25"/>
      <c r="BQZ24" s="25"/>
      <c r="BRB24" s="25"/>
      <c r="BRD24" s="25"/>
      <c r="BRF24" s="25"/>
      <c r="BRH24" s="25"/>
      <c r="BRJ24" s="25"/>
      <c r="BRL24" s="25"/>
      <c r="BRN24" s="25"/>
      <c r="BRP24" s="25"/>
      <c r="BRR24" s="25"/>
      <c r="BRT24" s="25"/>
      <c r="BRV24" s="25"/>
      <c r="BRX24" s="25"/>
      <c r="BRZ24" s="25"/>
      <c r="BSB24" s="25"/>
      <c r="BSD24" s="25"/>
      <c r="BSF24" s="25"/>
      <c r="BSH24" s="25"/>
      <c r="BSJ24" s="25"/>
      <c r="BSL24" s="25"/>
      <c r="BSN24" s="25"/>
      <c r="BSP24" s="25"/>
      <c r="BSR24" s="25"/>
      <c r="BST24" s="25"/>
      <c r="BSV24" s="25"/>
      <c r="BSX24" s="25"/>
      <c r="BSZ24" s="25"/>
      <c r="BTB24" s="25"/>
      <c r="BTD24" s="25"/>
      <c r="BTF24" s="25"/>
      <c r="BTH24" s="25"/>
      <c r="BTJ24" s="25"/>
      <c r="BTL24" s="25"/>
      <c r="BTN24" s="25"/>
      <c r="BTP24" s="25"/>
      <c r="BTR24" s="25"/>
      <c r="BTT24" s="25"/>
      <c r="BTV24" s="25"/>
      <c r="BTX24" s="25"/>
      <c r="BTZ24" s="25"/>
      <c r="BUB24" s="25"/>
      <c r="BUD24" s="25"/>
      <c r="BUF24" s="25"/>
      <c r="BUH24" s="25"/>
      <c r="BUJ24" s="25"/>
      <c r="BUL24" s="25"/>
      <c r="BUN24" s="25"/>
      <c r="BUP24" s="25"/>
      <c r="BUR24" s="25"/>
      <c r="BUT24" s="25"/>
      <c r="BUV24" s="25"/>
      <c r="BUX24" s="25"/>
      <c r="BUZ24" s="25"/>
      <c r="BVB24" s="25"/>
      <c r="BVD24" s="25"/>
      <c r="BVF24" s="25"/>
      <c r="BVH24" s="25"/>
      <c r="BVJ24" s="25"/>
      <c r="BVL24" s="25"/>
      <c r="BVN24" s="25"/>
      <c r="BVP24" s="25"/>
      <c r="BVR24" s="25"/>
      <c r="BVT24" s="25"/>
      <c r="BVV24" s="25"/>
      <c r="BVX24" s="25"/>
      <c r="BVZ24" s="25"/>
      <c r="BWB24" s="25"/>
      <c r="BWD24" s="25"/>
      <c r="BWF24" s="25"/>
      <c r="BWH24" s="25"/>
      <c r="BWJ24" s="25"/>
      <c r="BWL24" s="25"/>
      <c r="BWN24" s="25"/>
      <c r="BWP24" s="25"/>
      <c r="BWR24" s="25"/>
      <c r="BWT24" s="25"/>
      <c r="BWV24" s="25"/>
      <c r="BWX24" s="25"/>
      <c r="BWZ24" s="25"/>
      <c r="BXB24" s="25"/>
      <c r="BXD24" s="25"/>
      <c r="BXF24" s="25"/>
      <c r="BXH24" s="25"/>
      <c r="BXJ24" s="25"/>
      <c r="BXL24" s="25"/>
      <c r="BXN24" s="25"/>
      <c r="BXP24" s="25"/>
      <c r="BXR24" s="25"/>
      <c r="BXT24" s="25"/>
      <c r="BXV24" s="25"/>
      <c r="BXX24" s="25"/>
      <c r="BXZ24" s="25"/>
      <c r="BYB24" s="25"/>
      <c r="BYD24" s="25"/>
      <c r="BYF24" s="25"/>
      <c r="BYH24" s="25"/>
      <c r="BYJ24" s="25"/>
      <c r="BYL24" s="25"/>
      <c r="BYN24" s="25"/>
      <c r="BYP24" s="25"/>
      <c r="BYR24" s="25"/>
      <c r="BYT24" s="25"/>
      <c r="BYV24" s="25"/>
      <c r="BYX24" s="25"/>
      <c r="BYZ24" s="25"/>
      <c r="BZB24" s="25"/>
      <c r="BZD24" s="25"/>
      <c r="BZF24" s="25"/>
      <c r="BZH24" s="25"/>
      <c r="BZJ24" s="25"/>
      <c r="BZL24" s="25"/>
      <c r="BZN24" s="25"/>
      <c r="BZP24" s="25"/>
      <c r="BZR24" s="25"/>
      <c r="BZT24" s="25"/>
      <c r="BZV24" s="25"/>
      <c r="BZX24" s="25"/>
      <c r="BZZ24" s="25"/>
      <c r="CAB24" s="25"/>
      <c r="CAD24" s="25"/>
      <c r="CAF24" s="25"/>
      <c r="CAH24" s="25"/>
      <c r="CAJ24" s="25"/>
      <c r="CAL24" s="25"/>
      <c r="CAN24" s="25"/>
      <c r="CAP24" s="25"/>
      <c r="CAR24" s="25"/>
      <c r="CAT24" s="25"/>
      <c r="CAV24" s="25"/>
      <c r="CAX24" s="25"/>
      <c r="CAZ24" s="25"/>
      <c r="CBB24" s="25"/>
      <c r="CBD24" s="25"/>
      <c r="CBF24" s="25"/>
      <c r="CBH24" s="25"/>
      <c r="CBJ24" s="25"/>
      <c r="CBL24" s="25"/>
      <c r="CBN24" s="25"/>
      <c r="CBP24" s="25"/>
      <c r="CBR24" s="25"/>
      <c r="CBT24" s="25"/>
      <c r="CBV24" s="25"/>
      <c r="CBX24" s="25"/>
      <c r="CBZ24" s="25"/>
      <c r="CCB24" s="25"/>
      <c r="CCD24" s="25"/>
      <c r="CCF24" s="25"/>
      <c r="CCH24" s="25"/>
      <c r="CCJ24" s="25"/>
      <c r="CCL24" s="25"/>
      <c r="CCN24" s="25"/>
      <c r="CCP24" s="25"/>
      <c r="CCR24" s="25"/>
      <c r="CCT24" s="25"/>
      <c r="CCV24" s="25"/>
      <c r="CCX24" s="25"/>
      <c r="CCZ24" s="25"/>
      <c r="CDB24" s="25"/>
      <c r="CDD24" s="25"/>
      <c r="CDF24" s="25"/>
      <c r="CDH24" s="25"/>
      <c r="CDJ24" s="25"/>
      <c r="CDL24" s="25"/>
      <c r="CDN24" s="25"/>
      <c r="CDP24" s="25"/>
      <c r="CDR24" s="25"/>
      <c r="CDT24" s="25"/>
      <c r="CDV24" s="25"/>
      <c r="CDX24" s="25"/>
      <c r="CDZ24" s="25"/>
      <c r="CEB24" s="25"/>
      <c r="CED24" s="25"/>
      <c r="CEF24" s="25"/>
      <c r="CEH24" s="25"/>
      <c r="CEJ24" s="25"/>
      <c r="CEL24" s="25"/>
      <c r="CEN24" s="25"/>
      <c r="CEP24" s="25"/>
      <c r="CER24" s="25"/>
      <c r="CET24" s="25"/>
      <c r="CEV24" s="25"/>
      <c r="CEX24" s="25"/>
      <c r="CEZ24" s="25"/>
      <c r="CFB24" s="25"/>
      <c r="CFD24" s="25"/>
      <c r="CFF24" s="25"/>
      <c r="CFH24" s="25"/>
      <c r="CFJ24" s="25"/>
      <c r="CFL24" s="25"/>
      <c r="CFN24" s="25"/>
      <c r="CFP24" s="25"/>
      <c r="CFR24" s="25"/>
      <c r="CFT24" s="25"/>
      <c r="CFV24" s="25"/>
      <c r="CFX24" s="25"/>
      <c r="CFZ24" s="25"/>
      <c r="CGB24" s="25"/>
      <c r="CGD24" s="25"/>
      <c r="CGF24" s="25"/>
      <c r="CGH24" s="25"/>
      <c r="CGJ24" s="25"/>
      <c r="CGL24" s="25"/>
      <c r="CGN24" s="25"/>
      <c r="CGP24" s="25"/>
      <c r="CGR24" s="25"/>
      <c r="CGT24" s="25"/>
      <c r="CGV24" s="25"/>
      <c r="CGX24" s="25"/>
      <c r="CGZ24" s="25"/>
      <c r="CHB24" s="25"/>
      <c r="CHD24" s="25"/>
      <c r="CHF24" s="25"/>
      <c r="CHH24" s="25"/>
      <c r="CHJ24" s="25"/>
      <c r="CHL24" s="25"/>
      <c r="CHN24" s="25"/>
      <c r="CHP24" s="25"/>
      <c r="CHR24" s="25"/>
      <c r="CHT24" s="25"/>
      <c r="CHV24" s="25"/>
      <c r="CHX24" s="25"/>
      <c r="CHZ24" s="25"/>
      <c r="CIB24" s="25"/>
      <c r="CID24" s="25"/>
      <c r="CIF24" s="25"/>
      <c r="CIH24" s="25"/>
      <c r="CIJ24" s="25"/>
      <c r="CIL24" s="25"/>
      <c r="CIN24" s="25"/>
      <c r="CIP24" s="25"/>
      <c r="CIR24" s="25"/>
      <c r="CIT24" s="25"/>
      <c r="CIV24" s="25"/>
      <c r="CIX24" s="25"/>
      <c r="CIZ24" s="25"/>
      <c r="CJB24" s="25"/>
      <c r="CJD24" s="25"/>
      <c r="CJF24" s="25"/>
      <c r="CJH24" s="25"/>
      <c r="CJJ24" s="25"/>
      <c r="CJL24" s="25"/>
      <c r="CJN24" s="25"/>
      <c r="CJP24" s="25"/>
      <c r="CJR24" s="25"/>
      <c r="CJT24" s="25"/>
      <c r="CJV24" s="25"/>
      <c r="CJX24" s="25"/>
      <c r="CJZ24" s="25"/>
      <c r="CKB24" s="25"/>
      <c r="CKD24" s="25"/>
      <c r="CKF24" s="25"/>
      <c r="CKH24" s="25"/>
      <c r="CKJ24" s="25"/>
      <c r="CKL24" s="25"/>
      <c r="CKN24" s="25"/>
      <c r="CKP24" s="25"/>
      <c r="CKR24" s="25"/>
      <c r="CKT24" s="25"/>
      <c r="CKV24" s="25"/>
      <c r="CKX24" s="25"/>
      <c r="CKZ24" s="25"/>
      <c r="CLB24" s="25"/>
      <c r="CLD24" s="25"/>
      <c r="CLF24" s="25"/>
      <c r="CLH24" s="25"/>
      <c r="CLJ24" s="25"/>
      <c r="CLL24" s="25"/>
      <c r="CLN24" s="25"/>
      <c r="CLP24" s="25"/>
      <c r="CLR24" s="25"/>
      <c r="CLT24" s="25"/>
      <c r="CLV24" s="25"/>
      <c r="CLX24" s="25"/>
      <c r="CLZ24" s="25"/>
      <c r="CMB24" s="25"/>
      <c r="CMD24" s="25"/>
      <c r="CMF24" s="25"/>
      <c r="CMH24" s="25"/>
      <c r="CMJ24" s="25"/>
      <c r="CML24" s="25"/>
      <c r="CMN24" s="25"/>
      <c r="CMP24" s="25"/>
      <c r="CMR24" s="25"/>
      <c r="CMT24" s="25"/>
      <c r="CMV24" s="25"/>
      <c r="CMX24" s="25"/>
      <c r="CMZ24" s="25"/>
      <c r="CNB24" s="25"/>
      <c r="CND24" s="25"/>
      <c r="CNF24" s="25"/>
      <c r="CNH24" s="25"/>
      <c r="CNJ24" s="25"/>
      <c r="CNL24" s="25"/>
      <c r="CNN24" s="25"/>
      <c r="CNP24" s="25"/>
      <c r="CNR24" s="25"/>
      <c r="CNT24" s="25"/>
      <c r="CNV24" s="25"/>
      <c r="CNX24" s="25"/>
      <c r="CNZ24" s="25"/>
      <c r="COB24" s="25"/>
      <c r="COD24" s="25"/>
      <c r="COF24" s="25"/>
      <c r="COH24" s="25"/>
      <c r="COJ24" s="25"/>
      <c r="COL24" s="25"/>
      <c r="CON24" s="25"/>
      <c r="COP24" s="25"/>
      <c r="COR24" s="25"/>
      <c r="COT24" s="25"/>
      <c r="COV24" s="25"/>
      <c r="COX24" s="25"/>
      <c r="COZ24" s="25"/>
      <c r="CPB24" s="25"/>
      <c r="CPD24" s="25"/>
      <c r="CPF24" s="25"/>
      <c r="CPH24" s="25"/>
      <c r="CPJ24" s="25"/>
      <c r="CPL24" s="25"/>
      <c r="CPN24" s="25"/>
      <c r="CPP24" s="25"/>
      <c r="CPR24" s="25"/>
      <c r="CPT24" s="25"/>
      <c r="CPV24" s="25"/>
      <c r="CPX24" s="25"/>
      <c r="CPZ24" s="25"/>
      <c r="CQB24" s="25"/>
      <c r="CQD24" s="25"/>
      <c r="CQF24" s="25"/>
      <c r="CQH24" s="25"/>
      <c r="CQJ24" s="25"/>
      <c r="CQL24" s="25"/>
      <c r="CQN24" s="25"/>
      <c r="CQP24" s="25"/>
      <c r="CQR24" s="25"/>
      <c r="CQT24" s="25"/>
      <c r="CQV24" s="25"/>
      <c r="CQX24" s="25"/>
      <c r="CQZ24" s="25"/>
      <c r="CRB24" s="25"/>
      <c r="CRD24" s="25"/>
      <c r="CRF24" s="25"/>
      <c r="CRH24" s="25"/>
      <c r="CRJ24" s="25"/>
      <c r="CRL24" s="25"/>
      <c r="CRN24" s="25"/>
      <c r="CRP24" s="25"/>
      <c r="CRR24" s="25"/>
      <c r="CRT24" s="25"/>
      <c r="CRV24" s="25"/>
      <c r="CRX24" s="25"/>
      <c r="CRZ24" s="25"/>
      <c r="CSB24" s="25"/>
      <c r="CSD24" s="25"/>
      <c r="CSF24" s="25"/>
      <c r="CSH24" s="25"/>
      <c r="CSJ24" s="25"/>
      <c r="CSL24" s="25"/>
      <c r="CSN24" s="25"/>
      <c r="CSP24" s="25"/>
      <c r="CSR24" s="25"/>
      <c r="CST24" s="25"/>
      <c r="CSV24" s="25"/>
      <c r="CSX24" s="25"/>
      <c r="CSZ24" s="25"/>
      <c r="CTB24" s="25"/>
      <c r="CTD24" s="25"/>
      <c r="CTF24" s="25"/>
      <c r="CTH24" s="25"/>
      <c r="CTJ24" s="25"/>
      <c r="CTL24" s="25"/>
      <c r="CTN24" s="25"/>
      <c r="CTP24" s="25"/>
      <c r="CTR24" s="25"/>
      <c r="CTT24" s="25"/>
      <c r="CTV24" s="25"/>
      <c r="CTX24" s="25"/>
      <c r="CTZ24" s="25"/>
      <c r="CUB24" s="25"/>
      <c r="CUD24" s="25"/>
      <c r="CUF24" s="25"/>
      <c r="CUH24" s="25"/>
      <c r="CUJ24" s="25"/>
      <c r="CUL24" s="25"/>
      <c r="CUN24" s="25"/>
      <c r="CUP24" s="25"/>
      <c r="CUR24" s="25"/>
      <c r="CUT24" s="25"/>
      <c r="CUV24" s="25"/>
      <c r="CUX24" s="25"/>
      <c r="CUZ24" s="25"/>
      <c r="CVB24" s="25"/>
      <c r="CVD24" s="25"/>
      <c r="CVF24" s="25"/>
      <c r="CVH24" s="25"/>
      <c r="CVJ24" s="25"/>
      <c r="CVL24" s="25"/>
      <c r="CVN24" s="25"/>
      <c r="CVP24" s="25"/>
      <c r="CVR24" s="25"/>
      <c r="CVT24" s="25"/>
      <c r="CVV24" s="25"/>
      <c r="CVX24" s="25"/>
      <c r="CVZ24" s="25"/>
      <c r="CWB24" s="25"/>
      <c r="CWD24" s="25"/>
      <c r="CWF24" s="25"/>
      <c r="CWH24" s="25"/>
      <c r="CWJ24" s="25"/>
      <c r="CWL24" s="25"/>
      <c r="CWN24" s="25"/>
      <c r="CWP24" s="25"/>
      <c r="CWR24" s="25"/>
      <c r="CWT24" s="25"/>
      <c r="CWV24" s="25"/>
      <c r="CWX24" s="25"/>
      <c r="CWZ24" s="25"/>
      <c r="CXB24" s="25"/>
      <c r="CXD24" s="25"/>
      <c r="CXF24" s="25"/>
      <c r="CXH24" s="25"/>
      <c r="CXJ24" s="25"/>
      <c r="CXL24" s="25"/>
      <c r="CXN24" s="25"/>
      <c r="CXP24" s="25"/>
      <c r="CXR24" s="25"/>
      <c r="CXT24" s="25"/>
      <c r="CXV24" s="25"/>
      <c r="CXX24" s="25"/>
      <c r="CXZ24" s="25"/>
      <c r="CYB24" s="25"/>
      <c r="CYD24" s="25"/>
      <c r="CYF24" s="25"/>
      <c r="CYH24" s="25"/>
      <c r="CYJ24" s="25"/>
      <c r="CYL24" s="25"/>
      <c r="CYN24" s="25"/>
      <c r="CYP24" s="25"/>
      <c r="CYR24" s="25"/>
      <c r="CYT24" s="25"/>
      <c r="CYV24" s="25"/>
      <c r="CYX24" s="25"/>
      <c r="CYZ24" s="25"/>
      <c r="CZB24" s="25"/>
      <c r="CZD24" s="25"/>
      <c r="CZF24" s="25"/>
      <c r="CZH24" s="25"/>
      <c r="CZJ24" s="25"/>
      <c r="CZL24" s="25"/>
      <c r="CZN24" s="25"/>
      <c r="CZP24" s="25"/>
      <c r="CZR24" s="25"/>
      <c r="CZT24" s="25"/>
      <c r="CZV24" s="25"/>
      <c r="CZX24" s="25"/>
      <c r="CZZ24" s="25"/>
      <c r="DAB24" s="25"/>
      <c r="DAD24" s="25"/>
      <c r="DAF24" s="25"/>
      <c r="DAH24" s="25"/>
      <c r="DAJ24" s="25"/>
      <c r="DAL24" s="25"/>
      <c r="DAN24" s="25"/>
      <c r="DAP24" s="25"/>
      <c r="DAR24" s="25"/>
      <c r="DAT24" s="25"/>
      <c r="DAV24" s="25"/>
      <c r="DAX24" s="25"/>
      <c r="DAZ24" s="25"/>
      <c r="DBB24" s="25"/>
      <c r="DBD24" s="25"/>
      <c r="DBF24" s="25"/>
      <c r="DBH24" s="25"/>
      <c r="DBJ24" s="25"/>
      <c r="DBL24" s="25"/>
      <c r="DBN24" s="25"/>
      <c r="DBP24" s="25"/>
      <c r="DBR24" s="25"/>
      <c r="DBT24" s="25"/>
      <c r="DBV24" s="25"/>
      <c r="DBX24" s="25"/>
      <c r="DBZ24" s="25"/>
      <c r="DCB24" s="25"/>
      <c r="DCD24" s="25"/>
      <c r="DCF24" s="25"/>
      <c r="DCH24" s="25"/>
      <c r="DCJ24" s="25"/>
      <c r="DCL24" s="25"/>
      <c r="DCN24" s="25"/>
      <c r="DCP24" s="25"/>
      <c r="DCR24" s="25"/>
      <c r="DCT24" s="25"/>
      <c r="DCV24" s="25"/>
      <c r="DCX24" s="25"/>
      <c r="DCZ24" s="25"/>
      <c r="DDB24" s="25"/>
      <c r="DDD24" s="25"/>
      <c r="DDF24" s="25"/>
      <c r="DDH24" s="25"/>
      <c r="DDJ24" s="25"/>
      <c r="DDL24" s="25"/>
      <c r="DDN24" s="25"/>
      <c r="DDP24" s="25"/>
      <c r="DDR24" s="25"/>
      <c r="DDT24" s="25"/>
      <c r="DDV24" s="25"/>
      <c r="DDX24" s="25"/>
      <c r="DDZ24" s="25"/>
      <c r="DEB24" s="25"/>
      <c r="DED24" s="25"/>
      <c r="DEF24" s="25"/>
      <c r="DEH24" s="25"/>
      <c r="DEJ24" s="25"/>
      <c r="DEL24" s="25"/>
      <c r="DEN24" s="25"/>
      <c r="DEP24" s="25"/>
      <c r="DER24" s="25"/>
      <c r="DET24" s="25"/>
      <c r="DEV24" s="25"/>
      <c r="DEX24" s="25"/>
      <c r="DEZ24" s="25"/>
      <c r="DFB24" s="25"/>
      <c r="DFD24" s="25"/>
      <c r="DFF24" s="25"/>
      <c r="DFH24" s="25"/>
      <c r="DFJ24" s="25"/>
      <c r="DFL24" s="25"/>
      <c r="DFN24" s="25"/>
      <c r="DFP24" s="25"/>
      <c r="DFR24" s="25"/>
      <c r="DFT24" s="25"/>
      <c r="DFV24" s="25"/>
      <c r="DFX24" s="25"/>
      <c r="DFZ24" s="25"/>
      <c r="DGB24" s="25"/>
      <c r="DGD24" s="25"/>
      <c r="DGF24" s="25"/>
      <c r="DGH24" s="25"/>
      <c r="DGJ24" s="25"/>
      <c r="DGL24" s="25"/>
      <c r="DGN24" s="25"/>
      <c r="DGP24" s="25"/>
      <c r="DGR24" s="25"/>
      <c r="DGT24" s="25"/>
      <c r="DGV24" s="25"/>
      <c r="DGX24" s="25"/>
      <c r="DGZ24" s="25"/>
      <c r="DHB24" s="25"/>
      <c r="DHD24" s="25"/>
      <c r="DHF24" s="25"/>
      <c r="DHH24" s="25"/>
      <c r="DHJ24" s="25"/>
      <c r="DHL24" s="25"/>
      <c r="DHN24" s="25"/>
      <c r="DHP24" s="25"/>
      <c r="DHR24" s="25"/>
      <c r="DHT24" s="25"/>
      <c r="DHV24" s="25"/>
      <c r="DHX24" s="25"/>
      <c r="DHZ24" s="25"/>
      <c r="DIB24" s="25"/>
      <c r="DID24" s="25"/>
      <c r="DIF24" s="25"/>
      <c r="DIH24" s="25"/>
      <c r="DIJ24" s="25"/>
      <c r="DIL24" s="25"/>
      <c r="DIN24" s="25"/>
      <c r="DIP24" s="25"/>
      <c r="DIR24" s="25"/>
      <c r="DIT24" s="25"/>
      <c r="DIV24" s="25"/>
      <c r="DIX24" s="25"/>
      <c r="DIZ24" s="25"/>
      <c r="DJB24" s="25"/>
      <c r="DJD24" s="25"/>
      <c r="DJF24" s="25"/>
      <c r="DJH24" s="25"/>
      <c r="DJJ24" s="25"/>
      <c r="DJL24" s="25"/>
      <c r="DJN24" s="25"/>
      <c r="DJP24" s="25"/>
      <c r="DJR24" s="25"/>
      <c r="DJT24" s="25"/>
      <c r="DJV24" s="25"/>
      <c r="DJX24" s="25"/>
      <c r="DJZ24" s="25"/>
      <c r="DKB24" s="25"/>
      <c r="DKD24" s="25"/>
      <c r="DKF24" s="25"/>
      <c r="DKH24" s="25"/>
      <c r="DKJ24" s="25"/>
      <c r="DKL24" s="25"/>
      <c r="DKN24" s="25"/>
      <c r="DKP24" s="25"/>
      <c r="DKR24" s="25"/>
      <c r="DKT24" s="25"/>
      <c r="DKV24" s="25"/>
      <c r="DKX24" s="25"/>
      <c r="DKZ24" s="25"/>
      <c r="DLB24" s="25"/>
      <c r="DLD24" s="25"/>
      <c r="DLF24" s="25"/>
      <c r="DLH24" s="25"/>
      <c r="DLJ24" s="25"/>
      <c r="DLL24" s="25"/>
      <c r="DLN24" s="25"/>
      <c r="DLP24" s="25"/>
      <c r="DLR24" s="25"/>
      <c r="DLT24" s="25"/>
      <c r="DLV24" s="25"/>
      <c r="DLX24" s="25"/>
      <c r="DLZ24" s="25"/>
      <c r="DMB24" s="25"/>
      <c r="DMD24" s="25"/>
      <c r="DMF24" s="25"/>
      <c r="DMH24" s="25"/>
      <c r="DMJ24" s="25"/>
      <c r="DML24" s="25"/>
      <c r="DMN24" s="25"/>
      <c r="DMP24" s="25"/>
      <c r="DMR24" s="25"/>
      <c r="DMT24" s="25"/>
      <c r="DMV24" s="25"/>
      <c r="DMX24" s="25"/>
      <c r="DMZ24" s="25"/>
      <c r="DNB24" s="25"/>
      <c r="DND24" s="25"/>
      <c r="DNF24" s="25"/>
      <c r="DNH24" s="25"/>
      <c r="DNJ24" s="25"/>
      <c r="DNL24" s="25"/>
      <c r="DNN24" s="25"/>
      <c r="DNP24" s="25"/>
      <c r="DNR24" s="25"/>
      <c r="DNT24" s="25"/>
      <c r="DNV24" s="25"/>
      <c r="DNX24" s="25"/>
      <c r="DNZ24" s="25"/>
      <c r="DOB24" s="25"/>
      <c r="DOD24" s="25"/>
      <c r="DOF24" s="25"/>
      <c r="DOH24" s="25"/>
      <c r="DOJ24" s="25"/>
      <c r="DOL24" s="25"/>
      <c r="DON24" s="25"/>
      <c r="DOP24" s="25"/>
      <c r="DOR24" s="25"/>
      <c r="DOT24" s="25"/>
      <c r="DOV24" s="25"/>
      <c r="DOX24" s="25"/>
      <c r="DOZ24" s="25"/>
      <c r="DPB24" s="25"/>
      <c r="DPD24" s="25"/>
      <c r="DPF24" s="25"/>
      <c r="DPH24" s="25"/>
      <c r="DPJ24" s="25"/>
      <c r="DPL24" s="25"/>
      <c r="DPN24" s="25"/>
      <c r="DPP24" s="25"/>
      <c r="DPR24" s="25"/>
      <c r="DPT24" s="25"/>
      <c r="DPV24" s="25"/>
      <c r="DPX24" s="25"/>
      <c r="DPZ24" s="25"/>
      <c r="DQB24" s="25"/>
      <c r="DQD24" s="25"/>
      <c r="DQF24" s="25"/>
      <c r="DQH24" s="25"/>
      <c r="DQJ24" s="25"/>
      <c r="DQL24" s="25"/>
      <c r="DQN24" s="25"/>
      <c r="DQP24" s="25"/>
      <c r="DQR24" s="25"/>
      <c r="DQT24" s="25"/>
      <c r="DQV24" s="25"/>
      <c r="DQX24" s="25"/>
      <c r="DQZ24" s="25"/>
      <c r="DRB24" s="25"/>
      <c r="DRD24" s="25"/>
      <c r="DRF24" s="25"/>
      <c r="DRH24" s="25"/>
      <c r="DRJ24" s="25"/>
      <c r="DRL24" s="25"/>
      <c r="DRN24" s="25"/>
      <c r="DRP24" s="25"/>
      <c r="DRR24" s="25"/>
      <c r="DRT24" s="25"/>
      <c r="DRV24" s="25"/>
      <c r="DRX24" s="25"/>
      <c r="DRZ24" s="25"/>
      <c r="DSB24" s="25"/>
      <c r="DSD24" s="25"/>
      <c r="DSF24" s="25"/>
      <c r="DSH24" s="25"/>
      <c r="DSJ24" s="25"/>
      <c r="DSL24" s="25"/>
      <c r="DSN24" s="25"/>
      <c r="DSP24" s="25"/>
      <c r="DSR24" s="25"/>
      <c r="DST24" s="25"/>
      <c r="DSV24" s="25"/>
      <c r="DSX24" s="25"/>
      <c r="DSZ24" s="25"/>
      <c r="DTB24" s="25"/>
      <c r="DTD24" s="25"/>
      <c r="DTF24" s="25"/>
      <c r="DTH24" s="25"/>
      <c r="DTJ24" s="25"/>
      <c r="DTL24" s="25"/>
      <c r="DTN24" s="25"/>
      <c r="DTP24" s="25"/>
      <c r="DTR24" s="25"/>
      <c r="DTT24" s="25"/>
      <c r="DTV24" s="25"/>
      <c r="DTX24" s="25"/>
      <c r="DTZ24" s="25"/>
      <c r="DUB24" s="25"/>
      <c r="DUD24" s="25"/>
      <c r="DUF24" s="25"/>
      <c r="DUH24" s="25"/>
      <c r="DUJ24" s="25"/>
      <c r="DUL24" s="25"/>
      <c r="DUN24" s="25"/>
      <c r="DUP24" s="25"/>
      <c r="DUR24" s="25"/>
      <c r="DUT24" s="25"/>
      <c r="DUV24" s="25"/>
      <c r="DUX24" s="25"/>
      <c r="DUZ24" s="25"/>
      <c r="DVB24" s="25"/>
      <c r="DVD24" s="25"/>
      <c r="DVF24" s="25"/>
      <c r="DVH24" s="25"/>
      <c r="DVJ24" s="25"/>
      <c r="DVL24" s="25"/>
      <c r="DVN24" s="25"/>
      <c r="DVP24" s="25"/>
      <c r="DVR24" s="25"/>
      <c r="DVT24" s="25"/>
      <c r="DVV24" s="25"/>
      <c r="DVX24" s="25"/>
      <c r="DVZ24" s="25"/>
      <c r="DWB24" s="25"/>
      <c r="DWD24" s="25"/>
      <c r="DWF24" s="25"/>
      <c r="DWH24" s="25"/>
      <c r="DWJ24" s="25"/>
      <c r="DWL24" s="25"/>
      <c r="DWN24" s="25"/>
      <c r="DWP24" s="25"/>
      <c r="DWR24" s="25"/>
      <c r="DWT24" s="25"/>
      <c r="DWV24" s="25"/>
      <c r="DWX24" s="25"/>
      <c r="DWZ24" s="25"/>
      <c r="DXB24" s="25"/>
      <c r="DXD24" s="25"/>
      <c r="DXF24" s="25"/>
      <c r="DXH24" s="25"/>
      <c r="DXJ24" s="25"/>
      <c r="DXL24" s="25"/>
      <c r="DXN24" s="25"/>
      <c r="DXP24" s="25"/>
      <c r="DXR24" s="25"/>
      <c r="DXT24" s="25"/>
      <c r="DXV24" s="25"/>
      <c r="DXX24" s="25"/>
      <c r="DXZ24" s="25"/>
      <c r="DYB24" s="25"/>
      <c r="DYD24" s="25"/>
      <c r="DYF24" s="25"/>
      <c r="DYH24" s="25"/>
      <c r="DYJ24" s="25"/>
      <c r="DYL24" s="25"/>
      <c r="DYN24" s="25"/>
      <c r="DYP24" s="25"/>
      <c r="DYR24" s="25"/>
      <c r="DYT24" s="25"/>
      <c r="DYV24" s="25"/>
      <c r="DYX24" s="25"/>
      <c r="DYZ24" s="25"/>
      <c r="DZB24" s="25"/>
      <c r="DZD24" s="25"/>
      <c r="DZF24" s="25"/>
      <c r="DZH24" s="25"/>
      <c r="DZJ24" s="25"/>
      <c r="DZL24" s="25"/>
      <c r="DZN24" s="25"/>
      <c r="DZP24" s="25"/>
      <c r="DZR24" s="25"/>
      <c r="DZT24" s="25"/>
      <c r="DZV24" s="25"/>
      <c r="DZX24" s="25"/>
      <c r="DZZ24" s="25"/>
      <c r="EAB24" s="25"/>
      <c r="EAD24" s="25"/>
      <c r="EAF24" s="25"/>
      <c r="EAH24" s="25"/>
      <c r="EAJ24" s="25"/>
      <c r="EAL24" s="25"/>
      <c r="EAN24" s="25"/>
      <c r="EAP24" s="25"/>
      <c r="EAR24" s="25"/>
      <c r="EAT24" s="25"/>
      <c r="EAV24" s="25"/>
      <c r="EAX24" s="25"/>
      <c r="EAZ24" s="25"/>
      <c r="EBB24" s="25"/>
      <c r="EBD24" s="25"/>
      <c r="EBF24" s="25"/>
      <c r="EBH24" s="25"/>
      <c r="EBJ24" s="25"/>
      <c r="EBL24" s="25"/>
      <c r="EBN24" s="25"/>
      <c r="EBP24" s="25"/>
      <c r="EBR24" s="25"/>
      <c r="EBT24" s="25"/>
      <c r="EBV24" s="25"/>
      <c r="EBX24" s="25"/>
      <c r="EBZ24" s="25"/>
      <c r="ECB24" s="25"/>
      <c r="ECD24" s="25"/>
      <c r="ECF24" s="25"/>
      <c r="ECH24" s="25"/>
      <c r="ECJ24" s="25"/>
      <c r="ECL24" s="25"/>
      <c r="ECN24" s="25"/>
      <c r="ECP24" s="25"/>
      <c r="ECR24" s="25"/>
      <c r="ECT24" s="25"/>
      <c r="ECV24" s="25"/>
      <c r="ECX24" s="25"/>
      <c r="ECZ24" s="25"/>
      <c r="EDB24" s="25"/>
      <c r="EDD24" s="25"/>
      <c r="EDF24" s="25"/>
      <c r="EDH24" s="25"/>
      <c r="EDJ24" s="25"/>
      <c r="EDL24" s="25"/>
      <c r="EDN24" s="25"/>
      <c r="EDP24" s="25"/>
      <c r="EDR24" s="25"/>
      <c r="EDT24" s="25"/>
      <c r="EDV24" s="25"/>
      <c r="EDX24" s="25"/>
      <c r="EDZ24" s="25"/>
      <c r="EEB24" s="25"/>
      <c r="EED24" s="25"/>
      <c r="EEF24" s="25"/>
      <c r="EEH24" s="25"/>
      <c r="EEJ24" s="25"/>
      <c r="EEL24" s="25"/>
      <c r="EEN24" s="25"/>
      <c r="EEP24" s="25"/>
      <c r="EER24" s="25"/>
      <c r="EET24" s="25"/>
      <c r="EEV24" s="25"/>
      <c r="EEX24" s="25"/>
      <c r="EEZ24" s="25"/>
      <c r="EFB24" s="25"/>
      <c r="EFD24" s="25"/>
      <c r="EFF24" s="25"/>
      <c r="EFH24" s="25"/>
      <c r="EFJ24" s="25"/>
      <c r="EFL24" s="25"/>
      <c r="EFN24" s="25"/>
      <c r="EFP24" s="25"/>
      <c r="EFR24" s="25"/>
      <c r="EFT24" s="25"/>
      <c r="EFV24" s="25"/>
      <c r="EFX24" s="25"/>
      <c r="EFZ24" s="25"/>
      <c r="EGB24" s="25"/>
      <c r="EGD24" s="25"/>
      <c r="EGF24" s="25"/>
      <c r="EGH24" s="25"/>
      <c r="EGJ24" s="25"/>
      <c r="EGL24" s="25"/>
      <c r="EGN24" s="25"/>
      <c r="EGP24" s="25"/>
      <c r="EGR24" s="25"/>
      <c r="EGT24" s="25"/>
      <c r="EGV24" s="25"/>
      <c r="EGX24" s="25"/>
      <c r="EGZ24" s="25"/>
      <c r="EHB24" s="25"/>
      <c r="EHD24" s="25"/>
      <c r="EHF24" s="25"/>
      <c r="EHH24" s="25"/>
      <c r="EHJ24" s="25"/>
      <c r="EHL24" s="25"/>
      <c r="EHN24" s="25"/>
      <c r="EHP24" s="25"/>
      <c r="EHR24" s="25"/>
      <c r="EHT24" s="25"/>
      <c r="EHV24" s="25"/>
      <c r="EHX24" s="25"/>
      <c r="EHZ24" s="25"/>
      <c r="EIB24" s="25"/>
      <c r="EID24" s="25"/>
      <c r="EIF24" s="25"/>
      <c r="EIH24" s="25"/>
      <c r="EIJ24" s="25"/>
      <c r="EIL24" s="25"/>
      <c r="EIN24" s="25"/>
      <c r="EIP24" s="25"/>
      <c r="EIR24" s="25"/>
      <c r="EIT24" s="25"/>
      <c r="EIV24" s="25"/>
      <c r="EIX24" s="25"/>
      <c r="EIZ24" s="25"/>
      <c r="EJB24" s="25"/>
      <c r="EJD24" s="25"/>
      <c r="EJF24" s="25"/>
      <c r="EJH24" s="25"/>
      <c r="EJJ24" s="25"/>
      <c r="EJL24" s="25"/>
      <c r="EJN24" s="25"/>
      <c r="EJP24" s="25"/>
      <c r="EJR24" s="25"/>
      <c r="EJT24" s="25"/>
      <c r="EJV24" s="25"/>
      <c r="EJX24" s="25"/>
      <c r="EJZ24" s="25"/>
      <c r="EKB24" s="25"/>
      <c r="EKD24" s="25"/>
      <c r="EKF24" s="25"/>
      <c r="EKH24" s="25"/>
      <c r="EKJ24" s="25"/>
      <c r="EKL24" s="25"/>
      <c r="EKN24" s="25"/>
      <c r="EKP24" s="25"/>
      <c r="EKR24" s="25"/>
      <c r="EKT24" s="25"/>
      <c r="EKV24" s="25"/>
      <c r="EKX24" s="25"/>
      <c r="EKZ24" s="25"/>
      <c r="ELB24" s="25"/>
      <c r="ELD24" s="25"/>
      <c r="ELF24" s="25"/>
      <c r="ELH24" s="25"/>
      <c r="ELJ24" s="25"/>
      <c r="ELL24" s="25"/>
      <c r="ELN24" s="25"/>
      <c r="ELP24" s="25"/>
      <c r="ELR24" s="25"/>
      <c r="ELT24" s="25"/>
      <c r="ELV24" s="25"/>
      <c r="ELX24" s="25"/>
      <c r="ELZ24" s="25"/>
      <c r="EMB24" s="25"/>
      <c r="EMD24" s="25"/>
      <c r="EMF24" s="25"/>
      <c r="EMH24" s="25"/>
      <c r="EMJ24" s="25"/>
      <c r="EML24" s="25"/>
      <c r="EMN24" s="25"/>
      <c r="EMP24" s="25"/>
      <c r="EMR24" s="25"/>
      <c r="EMT24" s="25"/>
      <c r="EMV24" s="25"/>
      <c r="EMX24" s="25"/>
      <c r="EMZ24" s="25"/>
      <c r="ENB24" s="25"/>
      <c r="END24" s="25"/>
      <c r="ENF24" s="25"/>
      <c r="ENH24" s="25"/>
      <c r="ENJ24" s="25"/>
      <c r="ENL24" s="25"/>
      <c r="ENN24" s="25"/>
      <c r="ENP24" s="25"/>
      <c r="ENR24" s="25"/>
      <c r="ENT24" s="25"/>
      <c r="ENV24" s="25"/>
      <c r="ENX24" s="25"/>
      <c r="ENZ24" s="25"/>
      <c r="EOB24" s="25"/>
      <c r="EOD24" s="25"/>
      <c r="EOF24" s="25"/>
      <c r="EOH24" s="25"/>
      <c r="EOJ24" s="25"/>
      <c r="EOL24" s="25"/>
      <c r="EON24" s="25"/>
      <c r="EOP24" s="25"/>
      <c r="EOR24" s="25"/>
      <c r="EOT24" s="25"/>
      <c r="EOV24" s="25"/>
      <c r="EOX24" s="25"/>
      <c r="EOZ24" s="25"/>
      <c r="EPB24" s="25"/>
      <c r="EPD24" s="25"/>
      <c r="EPF24" s="25"/>
      <c r="EPH24" s="25"/>
      <c r="EPJ24" s="25"/>
      <c r="EPL24" s="25"/>
      <c r="EPN24" s="25"/>
      <c r="EPP24" s="25"/>
      <c r="EPR24" s="25"/>
      <c r="EPT24" s="25"/>
      <c r="EPV24" s="25"/>
      <c r="EPX24" s="25"/>
      <c r="EPZ24" s="25"/>
      <c r="EQB24" s="25"/>
      <c r="EQD24" s="25"/>
      <c r="EQF24" s="25"/>
      <c r="EQH24" s="25"/>
      <c r="EQJ24" s="25"/>
      <c r="EQL24" s="25"/>
      <c r="EQN24" s="25"/>
      <c r="EQP24" s="25"/>
      <c r="EQR24" s="25"/>
      <c r="EQT24" s="25"/>
      <c r="EQV24" s="25"/>
      <c r="EQX24" s="25"/>
      <c r="EQZ24" s="25"/>
      <c r="ERB24" s="25"/>
      <c r="ERD24" s="25"/>
      <c r="ERF24" s="25"/>
      <c r="ERH24" s="25"/>
      <c r="ERJ24" s="25"/>
      <c r="ERL24" s="25"/>
      <c r="ERN24" s="25"/>
      <c r="ERP24" s="25"/>
      <c r="ERR24" s="25"/>
      <c r="ERT24" s="25"/>
      <c r="ERV24" s="25"/>
      <c r="ERX24" s="25"/>
      <c r="ERZ24" s="25"/>
      <c r="ESB24" s="25"/>
      <c r="ESD24" s="25"/>
      <c r="ESF24" s="25"/>
      <c r="ESH24" s="25"/>
      <c r="ESJ24" s="25"/>
      <c r="ESL24" s="25"/>
      <c r="ESN24" s="25"/>
      <c r="ESP24" s="25"/>
      <c r="ESR24" s="25"/>
      <c r="EST24" s="25"/>
      <c r="ESV24" s="25"/>
      <c r="ESX24" s="25"/>
      <c r="ESZ24" s="25"/>
      <c r="ETB24" s="25"/>
      <c r="ETD24" s="25"/>
      <c r="ETF24" s="25"/>
      <c r="ETH24" s="25"/>
      <c r="ETJ24" s="25"/>
      <c r="ETL24" s="25"/>
      <c r="ETN24" s="25"/>
      <c r="ETP24" s="25"/>
      <c r="ETR24" s="25"/>
      <c r="ETT24" s="25"/>
      <c r="ETV24" s="25"/>
      <c r="ETX24" s="25"/>
      <c r="ETZ24" s="25"/>
      <c r="EUB24" s="25"/>
      <c r="EUD24" s="25"/>
      <c r="EUF24" s="25"/>
      <c r="EUH24" s="25"/>
      <c r="EUJ24" s="25"/>
      <c r="EUL24" s="25"/>
      <c r="EUN24" s="25"/>
      <c r="EUP24" s="25"/>
      <c r="EUR24" s="25"/>
      <c r="EUT24" s="25"/>
      <c r="EUV24" s="25"/>
      <c r="EUX24" s="25"/>
      <c r="EUZ24" s="25"/>
      <c r="EVB24" s="25"/>
      <c r="EVD24" s="25"/>
      <c r="EVF24" s="25"/>
      <c r="EVH24" s="25"/>
      <c r="EVJ24" s="25"/>
      <c r="EVL24" s="25"/>
      <c r="EVN24" s="25"/>
      <c r="EVP24" s="25"/>
      <c r="EVR24" s="25"/>
      <c r="EVT24" s="25"/>
      <c r="EVV24" s="25"/>
      <c r="EVX24" s="25"/>
      <c r="EVZ24" s="25"/>
      <c r="EWB24" s="25"/>
      <c r="EWD24" s="25"/>
      <c r="EWF24" s="25"/>
      <c r="EWH24" s="25"/>
      <c r="EWJ24" s="25"/>
      <c r="EWL24" s="25"/>
      <c r="EWN24" s="25"/>
      <c r="EWP24" s="25"/>
      <c r="EWR24" s="25"/>
      <c r="EWT24" s="25"/>
      <c r="EWV24" s="25"/>
      <c r="EWX24" s="25"/>
      <c r="EWZ24" s="25"/>
      <c r="EXB24" s="25"/>
      <c r="EXD24" s="25"/>
      <c r="EXF24" s="25"/>
      <c r="EXH24" s="25"/>
      <c r="EXJ24" s="25"/>
      <c r="EXL24" s="25"/>
      <c r="EXN24" s="25"/>
      <c r="EXP24" s="25"/>
      <c r="EXR24" s="25"/>
      <c r="EXT24" s="25"/>
      <c r="EXV24" s="25"/>
      <c r="EXX24" s="25"/>
      <c r="EXZ24" s="25"/>
      <c r="EYB24" s="25"/>
      <c r="EYD24" s="25"/>
      <c r="EYF24" s="25"/>
      <c r="EYH24" s="25"/>
      <c r="EYJ24" s="25"/>
      <c r="EYL24" s="25"/>
      <c r="EYN24" s="25"/>
      <c r="EYP24" s="25"/>
      <c r="EYR24" s="25"/>
      <c r="EYT24" s="25"/>
      <c r="EYV24" s="25"/>
      <c r="EYX24" s="25"/>
      <c r="EYZ24" s="25"/>
      <c r="EZB24" s="25"/>
      <c r="EZD24" s="25"/>
      <c r="EZF24" s="25"/>
      <c r="EZH24" s="25"/>
      <c r="EZJ24" s="25"/>
      <c r="EZL24" s="25"/>
      <c r="EZN24" s="25"/>
      <c r="EZP24" s="25"/>
      <c r="EZR24" s="25"/>
      <c r="EZT24" s="25"/>
      <c r="EZV24" s="25"/>
      <c r="EZX24" s="25"/>
      <c r="EZZ24" s="25"/>
      <c r="FAB24" s="25"/>
      <c r="FAD24" s="25"/>
      <c r="FAF24" s="25"/>
      <c r="FAH24" s="25"/>
      <c r="FAJ24" s="25"/>
      <c r="FAL24" s="25"/>
      <c r="FAN24" s="25"/>
      <c r="FAP24" s="25"/>
      <c r="FAR24" s="25"/>
      <c r="FAT24" s="25"/>
      <c r="FAV24" s="25"/>
      <c r="FAX24" s="25"/>
      <c r="FAZ24" s="25"/>
      <c r="FBB24" s="25"/>
      <c r="FBD24" s="25"/>
      <c r="FBF24" s="25"/>
      <c r="FBH24" s="25"/>
      <c r="FBJ24" s="25"/>
      <c r="FBL24" s="25"/>
      <c r="FBN24" s="25"/>
      <c r="FBP24" s="25"/>
      <c r="FBR24" s="25"/>
      <c r="FBT24" s="25"/>
      <c r="FBV24" s="25"/>
      <c r="FBX24" s="25"/>
      <c r="FBZ24" s="25"/>
      <c r="FCB24" s="25"/>
      <c r="FCD24" s="25"/>
      <c r="FCF24" s="25"/>
      <c r="FCH24" s="25"/>
      <c r="FCJ24" s="25"/>
      <c r="FCL24" s="25"/>
      <c r="FCN24" s="25"/>
      <c r="FCP24" s="25"/>
      <c r="FCR24" s="25"/>
      <c r="FCT24" s="25"/>
      <c r="FCV24" s="25"/>
      <c r="FCX24" s="25"/>
      <c r="FCZ24" s="25"/>
      <c r="FDB24" s="25"/>
      <c r="FDD24" s="25"/>
      <c r="FDF24" s="25"/>
      <c r="FDH24" s="25"/>
      <c r="FDJ24" s="25"/>
      <c r="FDL24" s="25"/>
      <c r="FDN24" s="25"/>
      <c r="FDP24" s="25"/>
      <c r="FDR24" s="25"/>
      <c r="FDT24" s="25"/>
      <c r="FDV24" s="25"/>
      <c r="FDX24" s="25"/>
      <c r="FDZ24" s="25"/>
      <c r="FEB24" s="25"/>
      <c r="FED24" s="25"/>
      <c r="FEF24" s="25"/>
      <c r="FEH24" s="25"/>
      <c r="FEJ24" s="25"/>
      <c r="FEL24" s="25"/>
      <c r="FEN24" s="25"/>
      <c r="FEP24" s="25"/>
      <c r="FER24" s="25"/>
      <c r="FET24" s="25"/>
      <c r="FEV24" s="25"/>
      <c r="FEX24" s="25"/>
      <c r="FEZ24" s="25"/>
      <c r="FFB24" s="25"/>
      <c r="FFD24" s="25"/>
      <c r="FFF24" s="25"/>
      <c r="FFH24" s="25"/>
      <c r="FFJ24" s="25"/>
      <c r="FFL24" s="25"/>
      <c r="FFN24" s="25"/>
      <c r="FFP24" s="25"/>
      <c r="FFR24" s="25"/>
      <c r="FFT24" s="25"/>
      <c r="FFV24" s="25"/>
      <c r="FFX24" s="25"/>
      <c r="FFZ24" s="25"/>
      <c r="FGB24" s="25"/>
      <c r="FGD24" s="25"/>
      <c r="FGF24" s="25"/>
      <c r="FGH24" s="25"/>
      <c r="FGJ24" s="25"/>
      <c r="FGL24" s="25"/>
      <c r="FGN24" s="25"/>
      <c r="FGP24" s="25"/>
      <c r="FGR24" s="25"/>
      <c r="FGT24" s="25"/>
      <c r="FGV24" s="25"/>
      <c r="FGX24" s="25"/>
      <c r="FGZ24" s="25"/>
      <c r="FHB24" s="25"/>
      <c r="FHD24" s="25"/>
      <c r="FHF24" s="25"/>
      <c r="FHH24" s="25"/>
      <c r="FHJ24" s="25"/>
      <c r="FHL24" s="25"/>
      <c r="FHN24" s="25"/>
      <c r="FHP24" s="25"/>
      <c r="FHR24" s="25"/>
      <c r="FHT24" s="25"/>
      <c r="FHV24" s="25"/>
      <c r="FHX24" s="25"/>
      <c r="FHZ24" s="25"/>
      <c r="FIB24" s="25"/>
      <c r="FID24" s="25"/>
      <c r="FIF24" s="25"/>
      <c r="FIH24" s="25"/>
      <c r="FIJ24" s="25"/>
      <c r="FIL24" s="25"/>
      <c r="FIN24" s="25"/>
      <c r="FIP24" s="25"/>
      <c r="FIR24" s="25"/>
      <c r="FIT24" s="25"/>
      <c r="FIV24" s="25"/>
      <c r="FIX24" s="25"/>
      <c r="FIZ24" s="25"/>
      <c r="FJB24" s="25"/>
      <c r="FJD24" s="25"/>
      <c r="FJF24" s="25"/>
      <c r="FJH24" s="25"/>
      <c r="FJJ24" s="25"/>
      <c r="FJL24" s="25"/>
      <c r="FJN24" s="25"/>
      <c r="FJP24" s="25"/>
      <c r="FJR24" s="25"/>
      <c r="FJT24" s="25"/>
      <c r="FJV24" s="25"/>
      <c r="FJX24" s="25"/>
      <c r="FJZ24" s="25"/>
      <c r="FKB24" s="25"/>
      <c r="FKD24" s="25"/>
      <c r="FKF24" s="25"/>
      <c r="FKH24" s="25"/>
      <c r="FKJ24" s="25"/>
      <c r="FKL24" s="25"/>
      <c r="FKN24" s="25"/>
      <c r="FKP24" s="25"/>
      <c r="FKR24" s="25"/>
      <c r="FKT24" s="25"/>
      <c r="FKV24" s="25"/>
      <c r="FKX24" s="25"/>
      <c r="FKZ24" s="25"/>
      <c r="FLB24" s="25"/>
      <c r="FLD24" s="25"/>
      <c r="FLF24" s="25"/>
      <c r="FLH24" s="25"/>
      <c r="FLJ24" s="25"/>
      <c r="FLL24" s="25"/>
      <c r="FLN24" s="25"/>
      <c r="FLP24" s="25"/>
      <c r="FLR24" s="25"/>
      <c r="FLT24" s="25"/>
      <c r="FLV24" s="25"/>
      <c r="FLX24" s="25"/>
      <c r="FLZ24" s="25"/>
      <c r="FMB24" s="25"/>
      <c r="FMD24" s="25"/>
      <c r="FMF24" s="25"/>
      <c r="FMH24" s="25"/>
      <c r="FMJ24" s="25"/>
      <c r="FML24" s="25"/>
      <c r="FMN24" s="25"/>
      <c r="FMP24" s="25"/>
      <c r="FMR24" s="25"/>
      <c r="FMT24" s="25"/>
      <c r="FMV24" s="25"/>
      <c r="FMX24" s="25"/>
      <c r="FMZ24" s="25"/>
      <c r="FNB24" s="25"/>
      <c r="FND24" s="25"/>
      <c r="FNF24" s="25"/>
      <c r="FNH24" s="25"/>
      <c r="FNJ24" s="25"/>
      <c r="FNL24" s="25"/>
      <c r="FNN24" s="25"/>
      <c r="FNP24" s="25"/>
      <c r="FNR24" s="25"/>
      <c r="FNT24" s="25"/>
      <c r="FNV24" s="25"/>
      <c r="FNX24" s="25"/>
      <c r="FNZ24" s="25"/>
      <c r="FOB24" s="25"/>
      <c r="FOD24" s="25"/>
      <c r="FOF24" s="25"/>
      <c r="FOH24" s="25"/>
      <c r="FOJ24" s="25"/>
      <c r="FOL24" s="25"/>
      <c r="FON24" s="25"/>
      <c r="FOP24" s="25"/>
      <c r="FOR24" s="25"/>
      <c r="FOT24" s="25"/>
      <c r="FOV24" s="25"/>
      <c r="FOX24" s="25"/>
      <c r="FOZ24" s="25"/>
      <c r="FPB24" s="25"/>
      <c r="FPD24" s="25"/>
      <c r="FPF24" s="25"/>
      <c r="FPH24" s="25"/>
      <c r="FPJ24" s="25"/>
      <c r="FPL24" s="25"/>
      <c r="FPN24" s="25"/>
      <c r="FPP24" s="25"/>
      <c r="FPR24" s="25"/>
      <c r="FPT24" s="25"/>
      <c r="FPV24" s="25"/>
      <c r="FPX24" s="25"/>
      <c r="FPZ24" s="25"/>
      <c r="FQB24" s="25"/>
      <c r="FQD24" s="25"/>
      <c r="FQF24" s="25"/>
      <c r="FQH24" s="25"/>
      <c r="FQJ24" s="25"/>
      <c r="FQL24" s="25"/>
      <c r="FQN24" s="25"/>
      <c r="FQP24" s="25"/>
      <c r="FQR24" s="25"/>
      <c r="FQT24" s="25"/>
      <c r="FQV24" s="25"/>
      <c r="FQX24" s="25"/>
      <c r="FQZ24" s="25"/>
      <c r="FRB24" s="25"/>
      <c r="FRD24" s="25"/>
      <c r="FRF24" s="25"/>
      <c r="FRH24" s="25"/>
      <c r="FRJ24" s="25"/>
      <c r="FRL24" s="25"/>
      <c r="FRN24" s="25"/>
      <c r="FRP24" s="25"/>
      <c r="FRR24" s="25"/>
      <c r="FRT24" s="25"/>
      <c r="FRV24" s="25"/>
      <c r="FRX24" s="25"/>
      <c r="FRZ24" s="25"/>
      <c r="FSB24" s="25"/>
      <c r="FSD24" s="25"/>
      <c r="FSF24" s="25"/>
      <c r="FSH24" s="25"/>
      <c r="FSJ24" s="25"/>
      <c r="FSL24" s="25"/>
      <c r="FSN24" s="25"/>
      <c r="FSP24" s="25"/>
      <c r="FSR24" s="25"/>
      <c r="FST24" s="25"/>
      <c r="FSV24" s="25"/>
      <c r="FSX24" s="25"/>
      <c r="FSZ24" s="25"/>
      <c r="FTB24" s="25"/>
      <c r="FTD24" s="25"/>
      <c r="FTF24" s="25"/>
      <c r="FTH24" s="25"/>
      <c r="FTJ24" s="25"/>
      <c r="FTL24" s="25"/>
      <c r="FTN24" s="25"/>
      <c r="FTP24" s="25"/>
      <c r="FTR24" s="25"/>
      <c r="FTT24" s="25"/>
      <c r="FTV24" s="25"/>
      <c r="FTX24" s="25"/>
      <c r="FTZ24" s="25"/>
      <c r="FUB24" s="25"/>
      <c r="FUD24" s="25"/>
      <c r="FUF24" s="25"/>
      <c r="FUH24" s="25"/>
      <c r="FUJ24" s="25"/>
      <c r="FUL24" s="25"/>
      <c r="FUN24" s="25"/>
      <c r="FUP24" s="25"/>
      <c r="FUR24" s="25"/>
      <c r="FUT24" s="25"/>
      <c r="FUV24" s="25"/>
      <c r="FUX24" s="25"/>
      <c r="FUZ24" s="25"/>
      <c r="FVB24" s="25"/>
      <c r="FVD24" s="25"/>
      <c r="FVF24" s="25"/>
      <c r="FVH24" s="25"/>
      <c r="FVJ24" s="25"/>
      <c r="FVL24" s="25"/>
      <c r="FVN24" s="25"/>
      <c r="FVP24" s="25"/>
      <c r="FVR24" s="25"/>
      <c r="FVT24" s="25"/>
      <c r="FVV24" s="25"/>
      <c r="FVX24" s="25"/>
      <c r="FVZ24" s="25"/>
      <c r="FWB24" s="25"/>
      <c r="FWD24" s="25"/>
      <c r="FWF24" s="25"/>
      <c r="FWH24" s="25"/>
      <c r="FWJ24" s="25"/>
      <c r="FWL24" s="25"/>
      <c r="FWN24" s="25"/>
      <c r="FWP24" s="25"/>
      <c r="FWR24" s="25"/>
      <c r="FWT24" s="25"/>
      <c r="FWV24" s="25"/>
      <c r="FWX24" s="25"/>
      <c r="FWZ24" s="25"/>
      <c r="FXB24" s="25"/>
      <c r="FXD24" s="25"/>
      <c r="FXF24" s="25"/>
      <c r="FXH24" s="25"/>
      <c r="FXJ24" s="25"/>
      <c r="FXL24" s="25"/>
      <c r="FXN24" s="25"/>
      <c r="FXP24" s="25"/>
      <c r="FXR24" s="25"/>
      <c r="FXT24" s="25"/>
      <c r="FXV24" s="25"/>
      <c r="FXX24" s="25"/>
      <c r="FXZ24" s="25"/>
      <c r="FYB24" s="25"/>
      <c r="FYD24" s="25"/>
      <c r="FYF24" s="25"/>
      <c r="FYH24" s="25"/>
      <c r="FYJ24" s="25"/>
      <c r="FYL24" s="25"/>
      <c r="FYN24" s="25"/>
      <c r="FYP24" s="25"/>
      <c r="FYR24" s="25"/>
      <c r="FYT24" s="25"/>
      <c r="FYV24" s="25"/>
      <c r="FYX24" s="25"/>
      <c r="FYZ24" s="25"/>
      <c r="FZB24" s="25"/>
      <c r="FZD24" s="25"/>
      <c r="FZF24" s="25"/>
      <c r="FZH24" s="25"/>
      <c r="FZJ24" s="25"/>
      <c r="FZL24" s="25"/>
      <c r="FZN24" s="25"/>
      <c r="FZP24" s="25"/>
      <c r="FZR24" s="25"/>
      <c r="FZT24" s="25"/>
      <c r="FZV24" s="25"/>
      <c r="FZX24" s="25"/>
      <c r="FZZ24" s="25"/>
      <c r="GAB24" s="25"/>
      <c r="GAD24" s="25"/>
      <c r="GAF24" s="25"/>
      <c r="GAH24" s="25"/>
      <c r="GAJ24" s="25"/>
      <c r="GAL24" s="25"/>
      <c r="GAN24" s="25"/>
      <c r="GAP24" s="25"/>
      <c r="GAR24" s="25"/>
      <c r="GAT24" s="25"/>
      <c r="GAV24" s="25"/>
      <c r="GAX24" s="25"/>
      <c r="GAZ24" s="25"/>
      <c r="GBB24" s="25"/>
      <c r="GBD24" s="25"/>
      <c r="GBF24" s="25"/>
      <c r="GBH24" s="25"/>
      <c r="GBJ24" s="25"/>
      <c r="GBL24" s="25"/>
      <c r="GBN24" s="25"/>
      <c r="GBP24" s="25"/>
      <c r="GBR24" s="25"/>
      <c r="GBT24" s="25"/>
      <c r="GBV24" s="25"/>
      <c r="GBX24" s="25"/>
      <c r="GBZ24" s="25"/>
      <c r="GCB24" s="25"/>
      <c r="GCD24" s="25"/>
      <c r="GCF24" s="25"/>
      <c r="GCH24" s="25"/>
      <c r="GCJ24" s="25"/>
      <c r="GCL24" s="25"/>
      <c r="GCN24" s="25"/>
      <c r="GCP24" s="25"/>
      <c r="GCR24" s="25"/>
      <c r="GCT24" s="25"/>
      <c r="GCV24" s="25"/>
      <c r="GCX24" s="25"/>
      <c r="GCZ24" s="25"/>
      <c r="GDB24" s="25"/>
      <c r="GDD24" s="25"/>
      <c r="GDF24" s="25"/>
      <c r="GDH24" s="25"/>
      <c r="GDJ24" s="25"/>
      <c r="GDL24" s="25"/>
      <c r="GDN24" s="25"/>
      <c r="GDP24" s="25"/>
      <c r="GDR24" s="25"/>
      <c r="GDT24" s="25"/>
      <c r="GDV24" s="25"/>
      <c r="GDX24" s="25"/>
      <c r="GDZ24" s="25"/>
      <c r="GEB24" s="25"/>
      <c r="GED24" s="25"/>
      <c r="GEF24" s="25"/>
      <c r="GEH24" s="25"/>
      <c r="GEJ24" s="25"/>
      <c r="GEL24" s="25"/>
      <c r="GEN24" s="25"/>
      <c r="GEP24" s="25"/>
      <c r="GER24" s="25"/>
      <c r="GET24" s="25"/>
      <c r="GEV24" s="25"/>
      <c r="GEX24" s="25"/>
      <c r="GEZ24" s="25"/>
      <c r="GFB24" s="25"/>
      <c r="GFD24" s="25"/>
      <c r="GFF24" s="25"/>
      <c r="GFH24" s="25"/>
      <c r="GFJ24" s="25"/>
      <c r="GFL24" s="25"/>
      <c r="GFN24" s="25"/>
      <c r="GFP24" s="25"/>
      <c r="GFR24" s="25"/>
      <c r="GFT24" s="25"/>
      <c r="GFV24" s="25"/>
      <c r="GFX24" s="25"/>
      <c r="GFZ24" s="25"/>
      <c r="GGB24" s="25"/>
      <c r="GGD24" s="25"/>
      <c r="GGF24" s="25"/>
      <c r="GGH24" s="25"/>
      <c r="GGJ24" s="25"/>
      <c r="GGL24" s="25"/>
      <c r="GGN24" s="25"/>
      <c r="GGP24" s="25"/>
      <c r="GGR24" s="25"/>
      <c r="GGT24" s="25"/>
      <c r="GGV24" s="25"/>
      <c r="GGX24" s="25"/>
      <c r="GGZ24" s="25"/>
      <c r="GHB24" s="25"/>
      <c r="GHD24" s="25"/>
      <c r="GHF24" s="25"/>
      <c r="GHH24" s="25"/>
      <c r="GHJ24" s="25"/>
      <c r="GHL24" s="25"/>
      <c r="GHN24" s="25"/>
      <c r="GHP24" s="25"/>
      <c r="GHR24" s="25"/>
      <c r="GHT24" s="25"/>
      <c r="GHV24" s="25"/>
      <c r="GHX24" s="25"/>
      <c r="GHZ24" s="25"/>
      <c r="GIB24" s="25"/>
      <c r="GID24" s="25"/>
      <c r="GIF24" s="25"/>
      <c r="GIH24" s="25"/>
      <c r="GIJ24" s="25"/>
      <c r="GIL24" s="25"/>
      <c r="GIN24" s="25"/>
      <c r="GIP24" s="25"/>
      <c r="GIR24" s="25"/>
      <c r="GIT24" s="25"/>
      <c r="GIV24" s="25"/>
      <c r="GIX24" s="25"/>
      <c r="GIZ24" s="25"/>
      <c r="GJB24" s="25"/>
      <c r="GJD24" s="25"/>
      <c r="GJF24" s="25"/>
      <c r="GJH24" s="25"/>
      <c r="GJJ24" s="25"/>
      <c r="GJL24" s="25"/>
      <c r="GJN24" s="25"/>
      <c r="GJP24" s="25"/>
      <c r="GJR24" s="25"/>
      <c r="GJT24" s="25"/>
      <c r="GJV24" s="25"/>
      <c r="GJX24" s="25"/>
      <c r="GJZ24" s="25"/>
      <c r="GKB24" s="25"/>
      <c r="GKD24" s="25"/>
      <c r="GKF24" s="25"/>
      <c r="GKH24" s="25"/>
      <c r="GKJ24" s="25"/>
      <c r="GKL24" s="25"/>
      <c r="GKN24" s="25"/>
      <c r="GKP24" s="25"/>
      <c r="GKR24" s="25"/>
      <c r="GKT24" s="25"/>
      <c r="GKV24" s="25"/>
      <c r="GKX24" s="25"/>
      <c r="GKZ24" s="25"/>
      <c r="GLB24" s="25"/>
      <c r="GLD24" s="25"/>
      <c r="GLF24" s="25"/>
      <c r="GLH24" s="25"/>
      <c r="GLJ24" s="25"/>
      <c r="GLL24" s="25"/>
      <c r="GLN24" s="25"/>
      <c r="GLP24" s="25"/>
      <c r="GLR24" s="25"/>
      <c r="GLT24" s="25"/>
      <c r="GLV24" s="25"/>
      <c r="GLX24" s="25"/>
      <c r="GLZ24" s="25"/>
      <c r="GMB24" s="25"/>
      <c r="GMD24" s="25"/>
      <c r="GMF24" s="25"/>
      <c r="GMH24" s="25"/>
      <c r="GMJ24" s="25"/>
      <c r="GML24" s="25"/>
      <c r="GMN24" s="25"/>
      <c r="GMP24" s="25"/>
      <c r="GMR24" s="25"/>
      <c r="GMT24" s="25"/>
      <c r="GMV24" s="25"/>
      <c r="GMX24" s="25"/>
      <c r="GMZ24" s="25"/>
      <c r="GNB24" s="25"/>
      <c r="GND24" s="25"/>
      <c r="GNF24" s="25"/>
      <c r="GNH24" s="25"/>
      <c r="GNJ24" s="25"/>
      <c r="GNL24" s="25"/>
      <c r="GNN24" s="25"/>
      <c r="GNP24" s="25"/>
      <c r="GNR24" s="25"/>
      <c r="GNT24" s="25"/>
      <c r="GNV24" s="25"/>
      <c r="GNX24" s="25"/>
      <c r="GNZ24" s="25"/>
      <c r="GOB24" s="25"/>
      <c r="GOD24" s="25"/>
      <c r="GOF24" s="25"/>
      <c r="GOH24" s="25"/>
      <c r="GOJ24" s="25"/>
      <c r="GOL24" s="25"/>
      <c r="GON24" s="25"/>
      <c r="GOP24" s="25"/>
      <c r="GOR24" s="25"/>
      <c r="GOT24" s="25"/>
      <c r="GOV24" s="25"/>
      <c r="GOX24" s="25"/>
      <c r="GOZ24" s="25"/>
      <c r="GPB24" s="25"/>
      <c r="GPD24" s="25"/>
      <c r="GPF24" s="25"/>
      <c r="GPH24" s="25"/>
      <c r="GPJ24" s="25"/>
      <c r="GPL24" s="25"/>
      <c r="GPN24" s="25"/>
      <c r="GPP24" s="25"/>
      <c r="GPR24" s="25"/>
      <c r="GPT24" s="25"/>
      <c r="GPV24" s="25"/>
      <c r="GPX24" s="25"/>
      <c r="GPZ24" s="25"/>
      <c r="GQB24" s="25"/>
      <c r="GQD24" s="25"/>
      <c r="GQF24" s="25"/>
      <c r="GQH24" s="25"/>
      <c r="GQJ24" s="25"/>
      <c r="GQL24" s="25"/>
      <c r="GQN24" s="25"/>
      <c r="GQP24" s="25"/>
      <c r="GQR24" s="25"/>
      <c r="GQT24" s="25"/>
      <c r="GQV24" s="25"/>
      <c r="GQX24" s="25"/>
      <c r="GQZ24" s="25"/>
      <c r="GRB24" s="25"/>
      <c r="GRD24" s="25"/>
      <c r="GRF24" s="25"/>
      <c r="GRH24" s="25"/>
      <c r="GRJ24" s="25"/>
      <c r="GRL24" s="25"/>
      <c r="GRN24" s="25"/>
      <c r="GRP24" s="25"/>
      <c r="GRR24" s="25"/>
      <c r="GRT24" s="25"/>
      <c r="GRV24" s="25"/>
      <c r="GRX24" s="25"/>
      <c r="GRZ24" s="25"/>
      <c r="GSB24" s="25"/>
      <c r="GSD24" s="25"/>
      <c r="GSF24" s="25"/>
      <c r="GSH24" s="25"/>
      <c r="GSJ24" s="25"/>
      <c r="GSL24" s="25"/>
      <c r="GSN24" s="25"/>
      <c r="GSP24" s="25"/>
      <c r="GSR24" s="25"/>
      <c r="GST24" s="25"/>
      <c r="GSV24" s="25"/>
      <c r="GSX24" s="25"/>
      <c r="GSZ24" s="25"/>
      <c r="GTB24" s="25"/>
      <c r="GTD24" s="25"/>
      <c r="GTF24" s="25"/>
      <c r="GTH24" s="25"/>
      <c r="GTJ24" s="25"/>
      <c r="GTL24" s="25"/>
      <c r="GTN24" s="25"/>
      <c r="GTP24" s="25"/>
      <c r="GTR24" s="25"/>
      <c r="GTT24" s="25"/>
      <c r="GTV24" s="25"/>
      <c r="GTX24" s="25"/>
      <c r="GTZ24" s="25"/>
      <c r="GUB24" s="25"/>
      <c r="GUD24" s="25"/>
      <c r="GUF24" s="25"/>
      <c r="GUH24" s="25"/>
      <c r="GUJ24" s="25"/>
      <c r="GUL24" s="25"/>
      <c r="GUN24" s="25"/>
      <c r="GUP24" s="25"/>
      <c r="GUR24" s="25"/>
      <c r="GUT24" s="25"/>
      <c r="GUV24" s="25"/>
      <c r="GUX24" s="25"/>
      <c r="GUZ24" s="25"/>
      <c r="GVB24" s="25"/>
      <c r="GVD24" s="25"/>
      <c r="GVF24" s="25"/>
      <c r="GVH24" s="25"/>
      <c r="GVJ24" s="25"/>
      <c r="GVL24" s="25"/>
      <c r="GVN24" s="25"/>
      <c r="GVP24" s="25"/>
      <c r="GVR24" s="25"/>
      <c r="GVT24" s="25"/>
      <c r="GVV24" s="25"/>
      <c r="GVX24" s="25"/>
      <c r="GVZ24" s="25"/>
      <c r="GWB24" s="25"/>
      <c r="GWD24" s="25"/>
      <c r="GWF24" s="25"/>
      <c r="GWH24" s="25"/>
      <c r="GWJ24" s="25"/>
      <c r="GWL24" s="25"/>
      <c r="GWN24" s="25"/>
      <c r="GWP24" s="25"/>
      <c r="GWR24" s="25"/>
      <c r="GWT24" s="25"/>
      <c r="GWV24" s="25"/>
      <c r="GWX24" s="25"/>
      <c r="GWZ24" s="25"/>
      <c r="GXB24" s="25"/>
      <c r="GXD24" s="25"/>
      <c r="GXF24" s="25"/>
      <c r="GXH24" s="25"/>
      <c r="GXJ24" s="25"/>
      <c r="GXL24" s="25"/>
      <c r="GXN24" s="25"/>
      <c r="GXP24" s="25"/>
      <c r="GXR24" s="25"/>
      <c r="GXT24" s="25"/>
      <c r="GXV24" s="25"/>
      <c r="GXX24" s="25"/>
      <c r="GXZ24" s="25"/>
      <c r="GYB24" s="25"/>
      <c r="GYD24" s="25"/>
      <c r="GYF24" s="25"/>
      <c r="GYH24" s="25"/>
      <c r="GYJ24" s="25"/>
      <c r="GYL24" s="25"/>
      <c r="GYN24" s="25"/>
      <c r="GYP24" s="25"/>
      <c r="GYR24" s="25"/>
      <c r="GYT24" s="25"/>
      <c r="GYV24" s="25"/>
      <c r="GYX24" s="25"/>
      <c r="GYZ24" s="25"/>
      <c r="GZB24" s="25"/>
      <c r="GZD24" s="25"/>
      <c r="GZF24" s="25"/>
      <c r="GZH24" s="25"/>
      <c r="GZJ24" s="25"/>
      <c r="GZL24" s="25"/>
      <c r="GZN24" s="25"/>
      <c r="GZP24" s="25"/>
      <c r="GZR24" s="25"/>
      <c r="GZT24" s="25"/>
      <c r="GZV24" s="25"/>
      <c r="GZX24" s="25"/>
      <c r="GZZ24" s="25"/>
      <c r="HAB24" s="25"/>
      <c r="HAD24" s="25"/>
      <c r="HAF24" s="25"/>
      <c r="HAH24" s="25"/>
      <c r="HAJ24" s="25"/>
      <c r="HAL24" s="25"/>
      <c r="HAN24" s="25"/>
      <c r="HAP24" s="25"/>
      <c r="HAR24" s="25"/>
      <c r="HAT24" s="25"/>
      <c r="HAV24" s="25"/>
      <c r="HAX24" s="25"/>
      <c r="HAZ24" s="25"/>
      <c r="HBB24" s="25"/>
      <c r="HBD24" s="25"/>
      <c r="HBF24" s="25"/>
      <c r="HBH24" s="25"/>
      <c r="HBJ24" s="25"/>
      <c r="HBL24" s="25"/>
      <c r="HBN24" s="25"/>
      <c r="HBP24" s="25"/>
      <c r="HBR24" s="25"/>
      <c r="HBT24" s="25"/>
      <c r="HBV24" s="25"/>
      <c r="HBX24" s="25"/>
      <c r="HBZ24" s="25"/>
      <c r="HCB24" s="25"/>
      <c r="HCD24" s="25"/>
      <c r="HCF24" s="25"/>
      <c r="HCH24" s="25"/>
      <c r="HCJ24" s="25"/>
      <c r="HCL24" s="25"/>
      <c r="HCN24" s="25"/>
      <c r="HCP24" s="25"/>
      <c r="HCR24" s="25"/>
      <c r="HCT24" s="25"/>
      <c r="HCV24" s="25"/>
      <c r="HCX24" s="25"/>
      <c r="HCZ24" s="25"/>
      <c r="HDB24" s="25"/>
      <c r="HDD24" s="25"/>
      <c r="HDF24" s="25"/>
      <c r="HDH24" s="25"/>
      <c r="HDJ24" s="25"/>
      <c r="HDL24" s="25"/>
      <c r="HDN24" s="25"/>
      <c r="HDP24" s="25"/>
      <c r="HDR24" s="25"/>
      <c r="HDT24" s="25"/>
      <c r="HDV24" s="25"/>
      <c r="HDX24" s="25"/>
      <c r="HDZ24" s="25"/>
      <c r="HEB24" s="25"/>
      <c r="HED24" s="25"/>
      <c r="HEF24" s="25"/>
      <c r="HEH24" s="25"/>
      <c r="HEJ24" s="25"/>
      <c r="HEL24" s="25"/>
      <c r="HEN24" s="25"/>
      <c r="HEP24" s="25"/>
      <c r="HER24" s="25"/>
      <c r="HET24" s="25"/>
      <c r="HEV24" s="25"/>
      <c r="HEX24" s="25"/>
      <c r="HEZ24" s="25"/>
      <c r="HFB24" s="25"/>
      <c r="HFD24" s="25"/>
      <c r="HFF24" s="25"/>
      <c r="HFH24" s="25"/>
      <c r="HFJ24" s="25"/>
      <c r="HFL24" s="25"/>
      <c r="HFN24" s="25"/>
      <c r="HFP24" s="25"/>
      <c r="HFR24" s="25"/>
      <c r="HFT24" s="25"/>
      <c r="HFV24" s="25"/>
      <c r="HFX24" s="25"/>
      <c r="HFZ24" s="25"/>
      <c r="HGB24" s="25"/>
      <c r="HGD24" s="25"/>
      <c r="HGF24" s="25"/>
      <c r="HGH24" s="25"/>
      <c r="HGJ24" s="25"/>
      <c r="HGL24" s="25"/>
      <c r="HGN24" s="25"/>
      <c r="HGP24" s="25"/>
      <c r="HGR24" s="25"/>
      <c r="HGT24" s="25"/>
      <c r="HGV24" s="25"/>
      <c r="HGX24" s="25"/>
      <c r="HGZ24" s="25"/>
      <c r="HHB24" s="25"/>
      <c r="HHD24" s="25"/>
      <c r="HHF24" s="25"/>
      <c r="HHH24" s="25"/>
      <c r="HHJ24" s="25"/>
      <c r="HHL24" s="25"/>
      <c r="HHN24" s="25"/>
      <c r="HHP24" s="25"/>
      <c r="HHR24" s="25"/>
      <c r="HHT24" s="25"/>
      <c r="HHV24" s="25"/>
      <c r="HHX24" s="25"/>
      <c r="HHZ24" s="25"/>
      <c r="HIB24" s="25"/>
      <c r="HID24" s="25"/>
      <c r="HIF24" s="25"/>
      <c r="HIH24" s="25"/>
      <c r="HIJ24" s="25"/>
      <c r="HIL24" s="25"/>
      <c r="HIN24" s="25"/>
      <c r="HIP24" s="25"/>
      <c r="HIR24" s="25"/>
      <c r="HIT24" s="25"/>
      <c r="HIV24" s="25"/>
      <c r="HIX24" s="25"/>
      <c r="HIZ24" s="25"/>
      <c r="HJB24" s="25"/>
      <c r="HJD24" s="25"/>
      <c r="HJF24" s="25"/>
      <c r="HJH24" s="25"/>
      <c r="HJJ24" s="25"/>
      <c r="HJL24" s="25"/>
      <c r="HJN24" s="25"/>
      <c r="HJP24" s="25"/>
      <c r="HJR24" s="25"/>
      <c r="HJT24" s="25"/>
      <c r="HJV24" s="25"/>
      <c r="HJX24" s="25"/>
      <c r="HJZ24" s="25"/>
      <c r="HKB24" s="25"/>
      <c r="HKD24" s="25"/>
      <c r="HKF24" s="25"/>
      <c r="HKH24" s="25"/>
      <c r="HKJ24" s="25"/>
      <c r="HKL24" s="25"/>
      <c r="HKN24" s="25"/>
      <c r="HKP24" s="25"/>
      <c r="HKR24" s="25"/>
      <c r="HKT24" s="25"/>
      <c r="HKV24" s="25"/>
      <c r="HKX24" s="25"/>
      <c r="HKZ24" s="25"/>
      <c r="HLB24" s="25"/>
      <c r="HLD24" s="25"/>
      <c r="HLF24" s="25"/>
      <c r="HLH24" s="25"/>
      <c r="HLJ24" s="25"/>
      <c r="HLL24" s="25"/>
      <c r="HLN24" s="25"/>
      <c r="HLP24" s="25"/>
      <c r="HLR24" s="25"/>
      <c r="HLT24" s="25"/>
      <c r="HLV24" s="25"/>
      <c r="HLX24" s="25"/>
      <c r="HLZ24" s="25"/>
      <c r="HMB24" s="25"/>
      <c r="HMD24" s="25"/>
      <c r="HMF24" s="25"/>
      <c r="HMH24" s="25"/>
      <c r="HMJ24" s="25"/>
      <c r="HML24" s="25"/>
      <c r="HMN24" s="25"/>
      <c r="HMP24" s="25"/>
      <c r="HMR24" s="25"/>
      <c r="HMT24" s="25"/>
      <c r="HMV24" s="25"/>
      <c r="HMX24" s="25"/>
      <c r="HMZ24" s="25"/>
      <c r="HNB24" s="25"/>
      <c r="HND24" s="25"/>
      <c r="HNF24" s="25"/>
      <c r="HNH24" s="25"/>
      <c r="HNJ24" s="25"/>
      <c r="HNL24" s="25"/>
      <c r="HNN24" s="25"/>
      <c r="HNP24" s="25"/>
      <c r="HNR24" s="25"/>
      <c r="HNT24" s="25"/>
      <c r="HNV24" s="25"/>
      <c r="HNX24" s="25"/>
      <c r="HNZ24" s="25"/>
      <c r="HOB24" s="25"/>
      <c r="HOD24" s="25"/>
      <c r="HOF24" s="25"/>
      <c r="HOH24" s="25"/>
      <c r="HOJ24" s="25"/>
      <c r="HOL24" s="25"/>
      <c r="HON24" s="25"/>
      <c r="HOP24" s="25"/>
      <c r="HOR24" s="25"/>
      <c r="HOT24" s="25"/>
      <c r="HOV24" s="25"/>
      <c r="HOX24" s="25"/>
      <c r="HOZ24" s="25"/>
      <c r="HPB24" s="25"/>
      <c r="HPD24" s="25"/>
      <c r="HPF24" s="25"/>
      <c r="HPH24" s="25"/>
      <c r="HPJ24" s="25"/>
      <c r="HPL24" s="25"/>
      <c r="HPN24" s="25"/>
      <c r="HPP24" s="25"/>
      <c r="HPR24" s="25"/>
      <c r="HPT24" s="25"/>
      <c r="HPV24" s="25"/>
      <c r="HPX24" s="25"/>
      <c r="HPZ24" s="25"/>
      <c r="HQB24" s="25"/>
      <c r="HQD24" s="25"/>
      <c r="HQF24" s="25"/>
      <c r="HQH24" s="25"/>
      <c r="HQJ24" s="25"/>
      <c r="HQL24" s="25"/>
      <c r="HQN24" s="25"/>
      <c r="HQP24" s="25"/>
      <c r="HQR24" s="25"/>
      <c r="HQT24" s="25"/>
      <c r="HQV24" s="25"/>
      <c r="HQX24" s="25"/>
      <c r="HQZ24" s="25"/>
      <c r="HRB24" s="25"/>
      <c r="HRD24" s="25"/>
      <c r="HRF24" s="25"/>
      <c r="HRH24" s="25"/>
      <c r="HRJ24" s="25"/>
      <c r="HRL24" s="25"/>
      <c r="HRN24" s="25"/>
      <c r="HRP24" s="25"/>
      <c r="HRR24" s="25"/>
      <c r="HRT24" s="25"/>
      <c r="HRV24" s="25"/>
      <c r="HRX24" s="25"/>
      <c r="HRZ24" s="25"/>
      <c r="HSB24" s="25"/>
      <c r="HSD24" s="25"/>
      <c r="HSF24" s="25"/>
      <c r="HSH24" s="25"/>
      <c r="HSJ24" s="25"/>
      <c r="HSL24" s="25"/>
      <c r="HSN24" s="25"/>
      <c r="HSP24" s="25"/>
      <c r="HSR24" s="25"/>
      <c r="HST24" s="25"/>
      <c r="HSV24" s="25"/>
      <c r="HSX24" s="25"/>
      <c r="HSZ24" s="25"/>
      <c r="HTB24" s="25"/>
      <c r="HTD24" s="25"/>
      <c r="HTF24" s="25"/>
      <c r="HTH24" s="25"/>
      <c r="HTJ24" s="25"/>
      <c r="HTL24" s="25"/>
      <c r="HTN24" s="25"/>
      <c r="HTP24" s="25"/>
      <c r="HTR24" s="25"/>
      <c r="HTT24" s="25"/>
      <c r="HTV24" s="25"/>
      <c r="HTX24" s="25"/>
      <c r="HTZ24" s="25"/>
      <c r="HUB24" s="25"/>
      <c r="HUD24" s="25"/>
      <c r="HUF24" s="25"/>
      <c r="HUH24" s="25"/>
      <c r="HUJ24" s="25"/>
      <c r="HUL24" s="25"/>
      <c r="HUN24" s="25"/>
      <c r="HUP24" s="25"/>
      <c r="HUR24" s="25"/>
      <c r="HUT24" s="25"/>
      <c r="HUV24" s="25"/>
      <c r="HUX24" s="25"/>
      <c r="HUZ24" s="25"/>
      <c r="HVB24" s="25"/>
      <c r="HVD24" s="25"/>
      <c r="HVF24" s="25"/>
      <c r="HVH24" s="25"/>
      <c r="HVJ24" s="25"/>
      <c r="HVL24" s="25"/>
      <c r="HVN24" s="25"/>
      <c r="HVP24" s="25"/>
      <c r="HVR24" s="25"/>
      <c r="HVT24" s="25"/>
      <c r="HVV24" s="25"/>
      <c r="HVX24" s="25"/>
      <c r="HVZ24" s="25"/>
      <c r="HWB24" s="25"/>
      <c r="HWD24" s="25"/>
      <c r="HWF24" s="25"/>
      <c r="HWH24" s="25"/>
      <c r="HWJ24" s="25"/>
      <c r="HWL24" s="25"/>
      <c r="HWN24" s="25"/>
      <c r="HWP24" s="25"/>
      <c r="HWR24" s="25"/>
      <c r="HWT24" s="25"/>
      <c r="HWV24" s="25"/>
      <c r="HWX24" s="25"/>
      <c r="HWZ24" s="25"/>
      <c r="HXB24" s="25"/>
      <c r="HXD24" s="25"/>
      <c r="HXF24" s="25"/>
      <c r="HXH24" s="25"/>
      <c r="HXJ24" s="25"/>
      <c r="HXL24" s="25"/>
      <c r="HXN24" s="25"/>
      <c r="HXP24" s="25"/>
      <c r="HXR24" s="25"/>
      <c r="HXT24" s="25"/>
      <c r="HXV24" s="25"/>
      <c r="HXX24" s="25"/>
      <c r="HXZ24" s="25"/>
      <c r="HYB24" s="25"/>
      <c r="HYD24" s="25"/>
      <c r="HYF24" s="25"/>
      <c r="HYH24" s="25"/>
      <c r="HYJ24" s="25"/>
      <c r="HYL24" s="25"/>
      <c r="HYN24" s="25"/>
      <c r="HYP24" s="25"/>
      <c r="HYR24" s="25"/>
      <c r="HYT24" s="25"/>
      <c r="HYV24" s="25"/>
      <c r="HYX24" s="25"/>
      <c r="HYZ24" s="25"/>
      <c r="HZB24" s="25"/>
      <c r="HZD24" s="25"/>
      <c r="HZF24" s="25"/>
      <c r="HZH24" s="25"/>
      <c r="HZJ24" s="25"/>
      <c r="HZL24" s="25"/>
      <c r="HZN24" s="25"/>
      <c r="HZP24" s="25"/>
      <c r="HZR24" s="25"/>
      <c r="HZT24" s="25"/>
      <c r="HZV24" s="25"/>
      <c r="HZX24" s="25"/>
      <c r="HZZ24" s="25"/>
      <c r="IAB24" s="25"/>
      <c r="IAD24" s="25"/>
      <c r="IAF24" s="25"/>
      <c r="IAH24" s="25"/>
      <c r="IAJ24" s="25"/>
      <c r="IAL24" s="25"/>
      <c r="IAN24" s="25"/>
      <c r="IAP24" s="25"/>
      <c r="IAR24" s="25"/>
      <c r="IAT24" s="25"/>
      <c r="IAV24" s="25"/>
      <c r="IAX24" s="25"/>
      <c r="IAZ24" s="25"/>
      <c r="IBB24" s="25"/>
      <c r="IBD24" s="25"/>
      <c r="IBF24" s="25"/>
      <c r="IBH24" s="25"/>
      <c r="IBJ24" s="25"/>
      <c r="IBL24" s="25"/>
      <c r="IBN24" s="25"/>
      <c r="IBP24" s="25"/>
      <c r="IBR24" s="25"/>
      <c r="IBT24" s="25"/>
      <c r="IBV24" s="25"/>
      <c r="IBX24" s="25"/>
      <c r="IBZ24" s="25"/>
      <c r="ICB24" s="25"/>
      <c r="ICD24" s="25"/>
      <c r="ICF24" s="25"/>
      <c r="ICH24" s="25"/>
      <c r="ICJ24" s="25"/>
      <c r="ICL24" s="25"/>
      <c r="ICN24" s="25"/>
      <c r="ICP24" s="25"/>
      <c r="ICR24" s="25"/>
      <c r="ICT24" s="25"/>
      <c r="ICV24" s="25"/>
      <c r="ICX24" s="25"/>
      <c r="ICZ24" s="25"/>
      <c r="IDB24" s="25"/>
      <c r="IDD24" s="25"/>
      <c r="IDF24" s="25"/>
      <c r="IDH24" s="25"/>
      <c r="IDJ24" s="25"/>
      <c r="IDL24" s="25"/>
      <c r="IDN24" s="25"/>
      <c r="IDP24" s="25"/>
      <c r="IDR24" s="25"/>
      <c r="IDT24" s="25"/>
      <c r="IDV24" s="25"/>
      <c r="IDX24" s="25"/>
      <c r="IDZ24" s="25"/>
      <c r="IEB24" s="25"/>
      <c r="IED24" s="25"/>
      <c r="IEF24" s="25"/>
      <c r="IEH24" s="25"/>
      <c r="IEJ24" s="25"/>
      <c r="IEL24" s="25"/>
      <c r="IEN24" s="25"/>
      <c r="IEP24" s="25"/>
      <c r="IER24" s="25"/>
      <c r="IET24" s="25"/>
      <c r="IEV24" s="25"/>
      <c r="IEX24" s="25"/>
      <c r="IEZ24" s="25"/>
      <c r="IFB24" s="25"/>
      <c r="IFD24" s="25"/>
      <c r="IFF24" s="25"/>
      <c r="IFH24" s="25"/>
      <c r="IFJ24" s="25"/>
      <c r="IFL24" s="25"/>
      <c r="IFN24" s="25"/>
      <c r="IFP24" s="25"/>
      <c r="IFR24" s="25"/>
      <c r="IFT24" s="25"/>
      <c r="IFV24" s="25"/>
      <c r="IFX24" s="25"/>
      <c r="IFZ24" s="25"/>
      <c r="IGB24" s="25"/>
      <c r="IGD24" s="25"/>
      <c r="IGF24" s="25"/>
      <c r="IGH24" s="25"/>
      <c r="IGJ24" s="25"/>
      <c r="IGL24" s="25"/>
      <c r="IGN24" s="25"/>
      <c r="IGP24" s="25"/>
      <c r="IGR24" s="25"/>
      <c r="IGT24" s="25"/>
      <c r="IGV24" s="25"/>
      <c r="IGX24" s="25"/>
      <c r="IGZ24" s="25"/>
      <c r="IHB24" s="25"/>
      <c r="IHD24" s="25"/>
      <c r="IHF24" s="25"/>
      <c r="IHH24" s="25"/>
      <c r="IHJ24" s="25"/>
      <c r="IHL24" s="25"/>
      <c r="IHN24" s="25"/>
      <c r="IHP24" s="25"/>
      <c r="IHR24" s="25"/>
      <c r="IHT24" s="25"/>
      <c r="IHV24" s="25"/>
      <c r="IHX24" s="25"/>
      <c r="IHZ24" s="25"/>
      <c r="IIB24" s="25"/>
      <c r="IID24" s="25"/>
      <c r="IIF24" s="25"/>
      <c r="IIH24" s="25"/>
      <c r="IIJ24" s="25"/>
      <c r="IIL24" s="25"/>
      <c r="IIN24" s="25"/>
      <c r="IIP24" s="25"/>
      <c r="IIR24" s="25"/>
      <c r="IIT24" s="25"/>
      <c r="IIV24" s="25"/>
      <c r="IIX24" s="25"/>
      <c r="IIZ24" s="25"/>
      <c r="IJB24" s="25"/>
      <c r="IJD24" s="25"/>
      <c r="IJF24" s="25"/>
      <c r="IJH24" s="25"/>
      <c r="IJJ24" s="25"/>
      <c r="IJL24" s="25"/>
      <c r="IJN24" s="25"/>
      <c r="IJP24" s="25"/>
      <c r="IJR24" s="25"/>
      <c r="IJT24" s="25"/>
      <c r="IJV24" s="25"/>
      <c r="IJX24" s="25"/>
      <c r="IJZ24" s="25"/>
      <c r="IKB24" s="25"/>
      <c r="IKD24" s="25"/>
      <c r="IKF24" s="25"/>
      <c r="IKH24" s="25"/>
      <c r="IKJ24" s="25"/>
      <c r="IKL24" s="25"/>
      <c r="IKN24" s="25"/>
      <c r="IKP24" s="25"/>
      <c r="IKR24" s="25"/>
      <c r="IKT24" s="25"/>
      <c r="IKV24" s="25"/>
      <c r="IKX24" s="25"/>
      <c r="IKZ24" s="25"/>
      <c r="ILB24" s="25"/>
      <c r="ILD24" s="25"/>
      <c r="ILF24" s="25"/>
      <c r="ILH24" s="25"/>
      <c r="ILJ24" s="25"/>
      <c r="ILL24" s="25"/>
      <c r="ILN24" s="25"/>
      <c r="ILP24" s="25"/>
      <c r="ILR24" s="25"/>
      <c r="ILT24" s="25"/>
      <c r="ILV24" s="25"/>
      <c r="ILX24" s="25"/>
      <c r="ILZ24" s="25"/>
      <c r="IMB24" s="25"/>
      <c r="IMD24" s="25"/>
      <c r="IMF24" s="25"/>
      <c r="IMH24" s="25"/>
      <c r="IMJ24" s="25"/>
      <c r="IML24" s="25"/>
      <c r="IMN24" s="25"/>
      <c r="IMP24" s="25"/>
      <c r="IMR24" s="25"/>
      <c r="IMT24" s="25"/>
      <c r="IMV24" s="25"/>
      <c r="IMX24" s="25"/>
      <c r="IMZ24" s="25"/>
      <c r="INB24" s="25"/>
      <c r="IND24" s="25"/>
      <c r="INF24" s="25"/>
      <c r="INH24" s="25"/>
      <c r="INJ24" s="25"/>
      <c r="INL24" s="25"/>
      <c r="INN24" s="25"/>
      <c r="INP24" s="25"/>
      <c r="INR24" s="25"/>
      <c r="INT24" s="25"/>
      <c r="INV24" s="25"/>
      <c r="INX24" s="25"/>
      <c r="INZ24" s="25"/>
      <c r="IOB24" s="25"/>
      <c r="IOD24" s="25"/>
      <c r="IOF24" s="25"/>
      <c r="IOH24" s="25"/>
      <c r="IOJ24" s="25"/>
      <c r="IOL24" s="25"/>
      <c r="ION24" s="25"/>
      <c r="IOP24" s="25"/>
      <c r="IOR24" s="25"/>
      <c r="IOT24" s="25"/>
      <c r="IOV24" s="25"/>
      <c r="IOX24" s="25"/>
      <c r="IOZ24" s="25"/>
      <c r="IPB24" s="25"/>
      <c r="IPD24" s="25"/>
      <c r="IPF24" s="25"/>
      <c r="IPH24" s="25"/>
      <c r="IPJ24" s="25"/>
      <c r="IPL24" s="25"/>
      <c r="IPN24" s="25"/>
      <c r="IPP24" s="25"/>
      <c r="IPR24" s="25"/>
      <c r="IPT24" s="25"/>
      <c r="IPV24" s="25"/>
      <c r="IPX24" s="25"/>
      <c r="IPZ24" s="25"/>
      <c r="IQB24" s="25"/>
      <c r="IQD24" s="25"/>
      <c r="IQF24" s="25"/>
      <c r="IQH24" s="25"/>
      <c r="IQJ24" s="25"/>
      <c r="IQL24" s="25"/>
      <c r="IQN24" s="25"/>
      <c r="IQP24" s="25"/>
      <c r="IQR24" s="25"/>
      <c r="IQT24" s="25"/>
      <c r="IQV24" s="25"/>
      <c r="IQX24" s="25"/>
      <c r="IQZ24" s="25"/>
      <c r="IRB24" s="25"/>
      <c r="IRD24" s="25"/>
      <c r="IRF24" s="25"/>
      <c r="IRH24" s="25"/>
      <c r="IRJ24" s="25"/>
      <c r="IRL24" s="25"/>
      <c r="IRN24" s="25"/>
      <c r="IRP24" s="25"/>
      <c r="IRR24" s="25"/>
      <c r="IRT24" s="25"/>
      <c r="IRV24" s="25"/>
      <c r="IRX24" s="25"/>
      <c r="IRZ24" s="25"/>
      <c r="ISB24" s="25"/>
      <c r="ISD24" s="25"/>
      <c r="ISF24" s="25"/>
      <c r="ISH24" s="25"/>
      <c r="ISJ24" s="25"/>
      <c r="ISL24" s="25"/>
      <c r="ISN24" s="25"/>
      <c r="ISP24" s="25"/>
      <c r="ISR24" s="25"/>
      <c r="IST24" s="25"/>
      <c r="ISV24" s="25"/>
      <c r="ISX24" s="25"/>
      <c r="ISZ24" s="25"/>
      <c r="ITB24" s="25"/>
      <c r="ITD24" s="25"/>
      <c r="ITF24" s="25"/>
      <c r="ITH24" s="25"/>
      <c r="ITJ24" s="25"/>
      <c r="ITL24" s="25"/>
      <c r="ITN24" s="25"/>
      <c r="ITP24" s="25"/>
      <c r="ITR24" s="25"/>
      <c r="ITT24" s="25"/>
      <c r="ITV24" s="25"/>
      <c r="ITX24" s="25"/>
      <c r="ITZ24" s="25"/>
      <c r="IUB24" s="25"/>
      <c r="IUD24" s="25"/>
      <c r="IUF24" s="25"/>
      <c r="IUH24" s="25"/>
      <c r="IUJ24" s="25"/>
      <c r="IUL24" s="25"/>
      <c r="IUN24" s="25"/>
      <c r="IUP24" s="25"/>
      <c r="IUR24" s="25"/>
      <c r="IUT24" s="25"/>
      <c r="IUV24" s="25"/>
      <c r="IUX24" s="25"/>
      <c r="IUZ24" s="25"/>
      <c r="IVB24" s="25"/>
      <c r="IVD24" s="25"/>
      <c r="IVF24" s="25"/>
      <c r="IVH24" s="25"/>
      <c r="IVJ24" s="25"/>
      <c r="IVL24" s="25"/>
      <c r="IVN24" s="25"/>
      <c r="IVP24" s="25"/>
      <c r="IVR24" s="25"/>
      <c r="IVT24" s="25"/>
      <c r="IVV24" s="25"/>
      <c r="IVX24" s="25"/>
      <c r="IVZ24" s="25"/>
      <c r="IWB24" s="25"/>
      <c r="IWD24" s="25"/>
      <c r="IWF24" s="25"/>
      <c r="IWH24" s="25"/>
      <c r="IWJ24" s="25"/>
      <c r="IWL24" s="25"/>
      <c r="IWN24" s="25"/>
      <c r="IWP24" s="25"/>
      <c r="IWR24" s="25"/>
      <c r="IWT24" s="25"/>
      <c r="IWV24" s="25"/>
      <c r="IWX24" s="25"/>
      <c r="IWZ24" s="25"/>
      <c r="IXB24" s="25"/>
      <c r="IXD24" s="25"/>
      <c r="IXF24" s="25"/>
      <c r="IXH24" s="25"/>
      <c r="IXJ24" s="25"/>
      <c r="IXL24" s="25"/>
      <c r="IXN24" s="25"/>
      <c r="IXP24" s="25"/>
      <c r="IXR24" s="25"/>
      <c r="IXT24" s="25"/>
      <c r="IXV24" s="25"/>
      <c r="IXX24" s="25"/>
      <c r="IXZ24" s="25"/>
      <c r="IYB24" s="25"/>
      <c r="IYD24" s="25"/>
      <c r="IYF24" s="25"/>
      <c r="IYH24" s="25"/>
      <c r="IYJ24" s="25"/>
      <c r="IYL24" s="25"/>
      <c r="IYN24" s="25"/>
      <c r="IYP24" s="25"/>
      <c r="IYR24" s="25"/>
      <c r="IYT24" s="25"/>
      <c r="IYV24" s="25"/>
      <c r="IYX24" s="25"/>
      <c r="IYZ24" s="25"/>
      <c r="IZB24" s="25"/>
      <c r="IZD24" s="25"/>
      <c r="IZF24" s="25"/>
      <c r="IZH24" s="25"/>
      <c r="IZJ24" s="25"/>
      <c r="IZL24" s="25"/>
      <c r="IZN24" s="25"/>
      <c r="IZP24" s="25"/>
      <c r="IZR24" s="25"/>
      <c r="IZT24" s="25"/>
      <c r="IZV24" s="25"/>
      <c r="IZX24" s="25"/>
      <c r="IZZ24" s="25"/>
      <c r="JAB24" s="25"/>
      <c r="JAD24" s="25"/>
      <c r="JAF24" s="25"/>
      <c r="JAH24" s="25"/>
      <c r="JAJ24" s="25"/>
      <c r="JAL24" s="25"/>
      <c r="JAN24" s="25"/>
      <c r="JAP24" s="25"/>
      <c r="JAR24" s="25"/>
      <c r="JAT24" s="25"/>
      <c r="JAV24" s="25"/>
      <c r="JAX24" s="25"/>
      <c r="JAZ24" s="25"/>
      <c r="JBB24" s="25"/>
      <c r="JBD24" s="25"/>
      <c r="JBF24" s="25"/>
      <c r="JBH24" s="25"/>
      <c r="JBJ24" s="25"/>
      <c r="JBL24" s="25"/>
      <c r="JBN24" s="25"/>
      <c r="JBP24" s="25"/>
      <c r="JBR24" s="25"/>
      <c r="JBT24" s="25"/>
      <c r="JBV24" s="25"/>
      <c r="JBX24" s="25"/>
      <c r="JBZ24" s="25"/>
      <c r="JCB24" s="25"/>
      <c r="JCD24" s="25"/>
      <c r="JCF24" s="25"/>
      <c r="JCH24" s="25"/>
      <c r="JCJ24" s="25"/>
      <c r="JCL24" s="25"/>
      <c r="JCN24" s="25"/>
      <c r="JCP24" s="25"/>
      <c r="JCR24" s="25"/>
      <c r="JCT24" s="25"/>
      <c r="JCV24" s="25"/>
      <c r="JCX24" s="25"/>
      <c r="JCZ24" s="25"/>
      <c r="JDB24" s="25"/>
      <c r="JDD24" s="25"/>
      <c r="JDF24" s="25"/>
      <c r="JDH24" s="25"/>
      <c r="JDJ24" s="25"/>
      <c r="JDL24" s="25"/>
      <c r="JDN24" s="25"/>
      <c r="JDP24" s="25"/>
      <c r="JDR24" s="25"/>
      <c r="JDT24" s="25"/>
      <c r="JDV24" s="25"/>
      <c r="JDX24" s="25"/>
      <c r="JDZ24" s="25"/>
      <c r="JEB24" s="25"/>
      <c r="JED24" s="25"/>
      <c r="JEF24" s="25"/>
      <c r="JEH24" s="25"/>
      <c r="JEJ24" s="25"/>
      <c r="JEL24" s="25"/>
      <c r="JEN24" s="25"/>
      <c r="JEP24" s="25"/>
      <c r="JER24" s="25"/>
      <c r="JET24" s="25"/>
      <c r="JEV24" s="25"/>
      <c r="JEX24" s="25"/>
      <c r="JEZ24" s="25"/>
      <c r="JFB24" s="25"/>
      <c r="JFD24" s="25"/>
      <c r="JFF24" s="25"/>
      <c r="JFH24" s="25"/>
      <c r="JFJ24" s="25"/>
      <c r="JFL24" s="25"/>
      <c r="JFN24" s="25"/>
      <c r="JFP24" s="25"/>
      <c r="JFR24" s="25"/>
      <c r="JFT24" s="25"/>
      <c r="JFV24" s="25"/>
      <c r="JFX24" s="25"/>
      <c r="JFZ24" s="25"/>
      <c r="JGB24" s="25"/>
      <c r="JGD24" s="25"/>
      <c r="JGF24" s="25"/>
      <c r="JGH24" s="25"/>
      <c r="JGJ24" s="25"/>
      <c r="JGL24" s="25"/>
      <c r="JGN24" s="25"/>
      <c r="JGP24" s="25"/>
      <c r="JGR24" s="25"/>
      <c r="JGT24" s="25"/>
      <c r="JGV24" s="25"/>
      <c r="JGX24" s="25"/>
      <c r="JGZ24" s="25"/>
      <c r="JHB24" s="25"/>
      <c r="JHD24" s="25"/>
      <c r="JHF24" s="25"/>
      <c r="JHH24" s="25"/>
      <c r="JHJ24" s="25"/>
      <c r="JHL24" s="25"/>
      <c r="JHN24" s="25"/>
      <c r="JHP24" s="25"/>
      <c r="JHR24" s="25"/>
      <c r="JHT24" s="25"/>
      <c r="JHV24" s="25"/>
      <c r="JHX24" s="25"/>
      <c r="JHZ24" s="25"/>
      <c r="JIB24" s="25"/>
      <c r="JID24" s="25"/>
      <c r="JIF24" s="25"/>
      <c r="JIH24" s="25"/>
      <c r="JIJ24" s="25"/>
      <c r="JIL24" s="25"/>
      <c r="JIN24" s="25"/>
      <c r="JIP24" s="25"/>
      <c r="JIR24" s="25"/>
      <c r="JIT24" s="25"/>
      <c r="JIV24" s="25"/>
      <c r="JIX24" s="25"/>
      <c r="JIZ24" s="25"/>
      <c r="JJB24" s="25"/>
      <c r="JJD24" s="25"/>
      <c r="JJF24" s="25"/>
      <c r="JJH24" s="25"/>
      <c r="JJJ24" s="25"/>
      <c r="JJL24" s="25"/>
      <c r="JJN24" s="25"/>
      <c r="JJP24" s="25"/>
      <c r="JJR24" s="25"/>
      <c r="JJT24" s="25"/>
      <c r="JJV24" s="25"/>
      <c r="JJX24" s="25"/>
      <c r="JJZ24" s="25"/>
      <c r="JKB24" s="25"/>
      <c r="JKD24" s="25"/>
      <c r="JKF24" s="25"/>
      <c r="JKH24" s="25"/>
      <c r="JKJ24" s="25"/>
      <c r="JKL24" s="25"/>
      <c r="JKN24" s="25"/>
      <c r="JKP24" s="25"/>
      <c r="JKR24" s="25"/>
      <c r="JKT24" s="25"/>
      <c r="JKV24" s="25"/>
      <c r="JKX24" s="25"/>
      <c r="JKZ24" s="25"/>
      <c r="JLB24" s="25"/>
      <c r="JLD24" s="25"/>
      <c r="JLF24" s="25"/>
      <c r="JLH24" s="25"/>
      <c r="JLJ24" s="25"/>
      <c r="JLL24" s="25"/>
      <c r="JLN24" s="25"/>
      <c r="JLP24" s="25"/>
      <c r="JLR24" s="25"/>
      <c r="JLT24" s="25"/>
      <c r="JLV24" s="25"/>
      <c r="JLX24" s="25"/>
      <c r="JLZ24" s="25"/>
      <c r="JMB24" s="25"/>
      <c r="JMD24" s="25"/>
      <c r="JMF24" s="25"/>
      <c r="JMH24" s="25"/>
      <c r="JMJ24" s="25"/>
      <c r="JML24" s="25"/>
      <c r="JMN24" s="25"/>
      <c r="JMP24" s="25"/>
      <c r="JMR24" s="25"/>
      <c r="JMT24" s="25"/>
      <c r="JMV24" s="25"/>
      <c r="JMX24" s="25"/>
      <c r="JMZ24" s="25"/>
      <c r="JNB24" s="25"/>
      <c r="JND24" s="25"/>
      <c r="JNF24" s="25"/>
      <c r="JNH24" s="25"/>
      <c r="JNJ24" s="25"/>
      <c r="JNL24" s="25"/>
      <c r="JNN24" s="25"/>
      <c r="JNP24" s="25"/>
      <c r="JNR24" s="25"/>
      <c r="JNT24" s="25"/>
      <c r="JNV24" s="25"/>
      <c r="JNX24" s="25"/>
      <c r="JNZ24" s="25"/>
      <c r="JOB24" s="25"/>
      <c r="JOD24" s="25"/>
      <c r="JOF24" s="25"/>
      <c r="JOH24" s="25"/>
      <c r="JOJ24" s="25"/>
      <c r="JOL24" s="25"/>
      <c r="JON24" s="25"/>
      <c r="JOP24" s="25"/>
      <c r="JOR24" s="25"/>
      <c r="JOT24" s="25"/>
      <c r="JOV24" s="25"/>
      <c r="JOX24" s="25"/>
      <c r="JOZ24" s="25"/>
      <c r="JPB24" s="25"/>
      <c r="JPD24" s="25"/>
      <c r="JPF24" s="25"/>
      <c r="JPH24" s="25"/>
      <c r="JPJ24" s="25"/>
      <c r="JPL24" s="25"/>
      <c r="JPN24" s="25"/>
      <c r="JPP24" s="25"/>
      <c r="JPR24" s="25"/>
      <c r="JPT24" s="25"/>
      <c r="JPV24" s="25"/>
      <c r="JPX24" s="25"/>
      <c r="JPZ24" s="25"/>
      <c r="JQB24" s="25"/>
      <c r="JQD24" s="25"/>
      <c r="JQF24" s="25"/>
      <c r="JQH24" s="25"/>
      <c r="JQJ24" s="25"/>
      <c r="JQL24" s="25"/>
      <c r="JQN24" s="25"/>
      <c r="JQP24" s="25"/>
      <c r="JQR24" s="25"/>
      <c r="JQT24" s="25"/>
      <c r="JQV24" s="25"/>
      <c r="JQX24" s="25"/>
      <c r="JQZ24" s="25"/>
      <c r="JRB24" s="25"/>
      <c r="JRD24" s="25"/>
      <c r="JRF24" s="25"/>
      <c r="JRH24" s="25"/>
      <c r="JRJ24" s="25"/>
      <c r="JRL24" s="25"/>
      <c r="JRN24" s="25"/>
      <c r="JRP24" s="25"/>
      <c r="JRR24" s="25"/>
      <c r="JRT24" s="25"/>
      <c r="JRV24" s="25"/>
      <c r="JRX24" s="25"/>
      <c r="JRZ24" s="25"/>
      <c r="JSB24" s="25"/>
      <c r="JSD24" s="25"/>
      <c r="JSF24" s="25"/>
      <c r="JSH24" s="25"/>
      <c r="JSJ24" s="25"/>
      <c r="JSL24" s="25"/>
      <c r="JSN24" s="25"/>
      <c r="JSP24" s="25"/>
      <c r="JSR24" s="25"/>
      <c r="JST24" s="25"/>
      <c r="JSV24" s="25"/>
      <c r="JSX24" s="25"/>
      <c r="JSZ24" s="25"/>
      <c r="JTB24" s="25"/>
      <c r="JTD24" s="25"/>
      <c r="JTF24" s="25"/>
      <c r="JTH24" s="25"/>
      <c r="JTJ24" s="25"/>
      <c r="JTL24" s="25"/>
      <c r="JTN24" s="25"/>
      <c r="JTP24" s="25"/>
      <c r="JTR24" s="25"/>
      <c r="JTT24" s="25"/>
      <c r="JTV24" s="25"/>
      <c r="JTX24" s="25"/>
      <c r="JTZ24" s="25"/>
      <c r="JUB24" s="25"/>
      <c r="JUD24" s="25"/>
      <c r="JUF24" s="25"/>
      <c r="JUH24" s="25"/>
      <c r="JUJ24" s="25"/>
      <c r="JUL24" s="25"/>
      <c r="JUN24" s="25"/>
      <c r="JUP24" s="25"/>
      <c r="JUR24" s="25"/>
      <c r="JUT24" s="25"/>
      <c r="JUV24" s="25"/>
      <c r="JUX24" s="25"/>
      <c r="JUZ24" s="25"/>
      <c r="JVB24" s="25"/>
      <c r="JVD24" s="25"/>
      <c r="JVF24" s="25"/>
      <c r="JVH24" s="25"/>
      <c r="JVJ24" s="25"/>
      <c r="JVL24" s="25"/>
      <c r="JVN24" s="25"/>
      <c r="JVP24" s="25"/>
      <c r="JVR24" s="25"/>
      <c r="JVT24" s="25"/>
      <c r="JVV24" s="25"/>
      <c r="JVX24" s="25"/>
      <c r="JVZ24" s="25"/>
      <c r="JWB24" s="25"/>
      <c r="JWD24" s="25"/>
      <c r="JWF24" s="25"/>
      <c r="JWH24" s="25"/>
      <c r="JWJ24" s="25"/>
      <c r="JWL24" s="25"/>
      <c r="JWN24" s="25"/>
      <c r="JWP24" s="25"/>
      <c r="JWR24" s="25"/>
      <c r="JWT24" s="25"/>
      <c r="JWV24" s="25"/>
      <c r="JWX24" s="25"/>
      <c r="JWZ24" s="25"/>
      <c r="JXB24" s="25"/>
      <c r="JXD24" s="25"/>
      <c r="JXF24" s="25"/>
      <c r="JXH24" s="25"/>
      <c r="JXJ24" s="25"/>
      <c r="JXL24" s="25"/>
      <c r="JXN24" s="25"/>
      <c r="JXP24" s="25"/>
      <c r="JXR24" s="25"/>
      <c r="JXT24" s="25"/>
      <c r="JXV24" s="25"/>
      <c r="JXX24" s="25"/>
      <c r="JXZ24" s="25"/>
      <c r="JYB24" s="25"/>
      <c r="JYD24" s="25"/>
      <c r="JYF24" s="25"/>
      <c r="JYH24" s="25"/>
      <c r="JYJ24" s="25"/>
      <c r="JYL24" s="25"/>
      <c r="JYN24" s="25"/>
      <c r="JYP24" s="25"/>
      <c r="JYR24" s="25"/>
      <c r="JYT24" s="25"/>
      <c r="JYV24" s="25"/>
      <c r="JYX24" s="25"/>
      <c r="JYZ24" s="25"/>
      <c r="JZB24" s="25"/>
      <c r="JZD24" s="25"/>
      <c r="JZF24" s="25"/>
      <c r="JZH24" s="25"/>
      <c r="JZJ24" s="25"/>
      <c r="JZL24" s="25"/>
      <c r="JZN24" s="25"/>
      <c r="JZP24" s="25"/>
      <c r="JZR24" s="25"/>
      <c r="JZT24" s="25"/>
      <c r="JZV24" s="25"/>
      <c r="JZX24" s="25"/>
      <c r="JZZ24" s="25"/>
      <c r="KAB24" s="25"/>
      <c r="KAD24" s="25"/>
      <c r="KAF24" s="25"/>
      <c r="KAH24" s="25"/>
      <c r="KAJ24" s="25"/>
      <c r="KAL24" s="25"/>
      <c r="KAN24" s="25"/>
      <c r="KAP24" s="25"/>
      <c r="KAR24" s="25"/>
      <c r="KAT24" s="25"/>
      <c r="KAV24" s="25"/>
      <c r="KAX24" s="25"/>
      <c r="KAZ24" s="25"/>
      <c r="KBB24" s="25"/>
      <c r="KBD24" s="25"/>
      <c r="KBF24" s="25"/>
      <c r="KBH24" s="25"/>
      <c r="KBJ24" s="25"/>
      <c r="KBL24" s="25"/>
      <c r="KBN24" s="25"/>
      <c r="KBP24" s="25"/>
      <c r="KBR24" s="25"/>
      <c r="KBT24" s="25"/>
      <c r="KBV24" s="25"/>
      <c r="KBX24" s="25"/>
      <c r="KBZ24" s="25"/>
      <c r="KCB24" s="25"/>
      <c r="KCD24" s="25"/>
      <c r="KCF24" s="25"/>
      <c r="KCH24" s="25"/>
      <c r="KCJ24" s="25"/>
      <c r="KCL24" s="25"/>
      <c r="KCN24" s="25"/>
      <c r="KCP24" s="25"/>
      <c r="KCR24" s="25"/>
      <c r="KCT24" s="25"/>
      <c r="KCV24" s="25"/>
      <c r="KCX24" s="25"/>
      <c r="KCZ24" s="25"/>
      <c r="KDB24" s="25"/>
      <c r="KDD24" s="25"/>
      <c r="KDF24" s="25"/>
      <c r="KDH24" s="25"/>
      <c r="KDJ24" s="25"/>
      <c r="KDL24" s="25"/>
      <c r="KDN24" s="25"/>
      <c r="KDP24" s="25"/>
      <c r="KDR24" s="25"/>
      <c r="KDT24" s="25"/>
      <c r="KDV24" s="25"/>
      <c r="KDX24" s="25"/>
      <c r="KDZ24" s="25"/>
      <c r="KEB24" s="25"/>
      <c r="KED24" s="25"/>
      <c r="KEF24" s="25"/>
      <c r="KEH24" s="25"/>
      <c r="KEJ24" s="25"/>
      <c r="KEL24" s="25"/>
      <c r="KEN24" s="25"/>
      <c r="KEP24" s="25"/>
      <c r="KER24" s="25"/>
      <c r="KET24" s="25"/>
      <c r="KEV24" s="25"/>
      <c r="KEX24" s="25"/>
      <c r="KEZ24" s="25"/>
      <c r="KFB24" s="25"/>
      <c r="KFD24" s="25"/>
      <c r="KFF24" s="25"/>
      <c r="KFH24" s="25"/>
      <c r="KFJ24" s="25"/>
      <c r="KFL24" s="25"/>
      <c r="KFN24" s="25"/>
      <c r="KFP24" s="25"/>
      <c r="KFR24" s="25"/>
      <c r="KFT24" s="25"/>
      <c r="KFV24" s="25"/>
      <c r="KFX24" s="25"/>
      <c r="KFZ24" s="25"/>
      <c r="KGB24" s="25"/>
      <c r="KGD24" s="25"/>
      <c r="KGF24" s="25"/>
      <c r="KGH24" s="25"/>
      <c r="KGJ24" s="25"/>
      <c r="KGL24" s="25"/>
      <c r="KGN24" s="25"/>
      <c r="KGP24" s="25"/>
      <c r="KGR24" s="25"/>
      <c r="KGT24" s="25"/>
      <c r="KGV24" s="25"/>
      <c r="KGX24" s="25"/>
      <c r="KGZ24" s="25"/>
      <c r="KHB24" s="25"/>
      <c r="KHD24" s="25"/>
      <c r="KHF24" s="25"/>
      <c r="KHH24" s="25"/>
      <c r="KHJ24" s="25"/>
      <c r="KHL24" s="25"/>
      <c r="KHN24" s="25"/>
      <c r="KHP24" s="25"/>
      <c r="KHR24" s="25"/>
      <c r="KHT24" s="25"/>
      <c r="KHV24" s="25"/>
      <c r="KHX24" s="25"/>
      <c r="KHZ24" s="25"/>
      <c r="KIB24" s="25"/>
      <c r="KID24" s="25"/>
      <c r="KIF24" s="25"/>
      <c r="KIH24" s="25"/>
      <c r="KIJ24" s="25"/>
      <c r="KIL24" s="25"/>
      <c r="KIN24" s="25"/>
      <c r="KIP24" s="25"/>
      <c r="KIR24" s="25"/>
      <c r="KIT24" s="25"/>
      <c r="KIV24" s="25"/>
      <c r="KIX24" s="25"/>
      <c r="KIZ24" s="25"/>
      <c r="KJB24" s="25"/>
      <c r="KJD24" s="25"/>
      <c r="KJF24" s="25"/>
      <c r="KJH24" s="25"/>
      <c r="KJJ24" s="25"/>
      <c r="KJL24" s="25"/>
      <c r="KJN24" s="25"/>
      <c r="KJP24" s="25"/>
      <c r="KJR24" s="25"/>
      <c r="KJT24" s="25"/>
      <c r="KJV24" s="25"/>
      <c r="KJX24" s="25"/>
      <c r="KJZ24" s="25"/>
      <c r="KKB24" s="25"/>
      <c r="KKD24" s="25"/>
      <c r="KKF24" s="25"/>
      <c r="KKH24" s="25"/>
      <c r="KKJ24" s="25"/>
      <c r="KKL24" s="25"/>
      <c r="KKN24" s="25"/>
      <c r="KKP24" s="25"/>
      <c r="KKR24" s="25"/>
      <c r="KKT24" s="25"/>
      <c r="KKV24" s="25"/>
      <c r="KKX24" s="25"/>
      <c r="KKZ24" s="25"/>
      <c r="KLB24" s="25"/>
      <c r="KLD24" s="25"/>
      <c r="KLF24" s="25"/>
      <c r="KLH24" s="25"/>
      <c r="KLJ24" s="25"/>
      <c r="KLL24" s="25"/>
      <c r="KLN24" s="25"/>
      <c r="KLP24" s="25"/>
      <c r="KLR24" s="25"/>
      <c r="KLT24" s="25"/>
      <c r="KLV24" s="25"/>
      <c r="KLX24" s="25"/>
      <c r="KLZ24" s="25"/>
      <c r="KMB24" s="25"/>
      <c r="KMD24" s="25"/>
      <c r="KMF24" s="25"/>
      <c r="KMH24" s="25"/>
      <c r="KMJ24" s="25"/>
      <c r="KML24" s="25"/>
      <c r="KMN24" s="25"/>
      <c r="KMP24" s="25"/>
      <c r="KMR24" s="25"/>
      <c r="KMT24" s="25"/>
      <c r="KMV24" s="25"/>
      <c r="KMX24" s="25"/>
      <c r="KMZ24" s="25"/>
      <c r="KNB24" s="25"/>
      <c r="KND24" s="25"/>
      <c r="KNF24" s="25"/>
      <c r="KNH24" s="25"/>
      <c r="KNJ24" s="25"/>
      <c r="KNL24" s="25"/>
      <c r="KNN24" s="25"/>
      <c r="KNP24" s="25"/>
      <c r="KNR24" s="25"/>
      <c r="KNT24" s="25"/>
      <c r="KNV24" s="25"/>
      <c r="KNX24" s="25"/>
      <c r="KNZ24" s="25"/>
      <c r="KOB24" s="25"/>
      <c r="KOD24" s="25"/>
      <c r="KOF24" s="25"/>
      <c r="KOH24" s="25"/>
      <c r="KOJ24" s="25"/>
      <c r="KOL24" s="25"/>
      <c r="KON24" s="25"/>
      <c r="KOP24" s="25"/>
      <c r="KOR24" s="25"/>
      <c r="KOT24" s="25"/>
      <c r="KOV24" s="25"/>
      <c r="KOX24" s="25"/>
      <c r="KOZ24" s="25"/>
      <c r="KPB24" s="25"/>
      <c r="KPD24" s="25"/>
      <c r="KPF24" s="25"/>
      <c r="KPH24" s="25"/>
      <c r="KPJ24" s="25"/>
      <c r="KPL24" s="25"/>
      <c r="KPN24" s="25"/>
      <c r="KPP24" s="25"/>
      <c r="KPR24" s="25"/>
      <c r="KPT24" s="25"/>
      <c r="KPV24" s="25"/>
      <c r="KPX24" s="25"/>
      <c r="KPZ24" s="25"/>
      <c r="KQB24" s="25"/>
      <c r="KQD24" s="25"/>
      <c r="KQF24" s="25"/>
      <c r="KQH24" s="25"/>
      <c r="KQJ24" s="25"/>
      <c r="KQL24" s="25"/>
      <c r="KQN24" s="25"/>
      <c r="KQP24" s="25"/>
      <c r="KQR24" s="25"/>
      <c r="KQT24" s="25"/>
      <c r="KQV24" s="25"/>
      <c r="KQX24" s="25"/>
      <c r="KQZ24" s="25"/>
      <c r="KRB24" s="25"/>
      <c r="KRD24" s="25"/>
      <c r="KRF24" s="25"/>
      <c r="KRH24" s="25"/>
      <c r="KRJ24" s="25"/>
      <c r="KRL24" s="25"/>
      <c r="KRN24" s="25"/>
      <c r="KRP24" s="25"/>
      <c r="KRR24" s="25"/>
      <c r="KRT24" s="25"/>
      <c r="KRV24" s="25"/>
      <c r="KRX24" s="25"/>
      <c r="KRZ24" s="25"/>
      <c r="KSB24" s="25"/>
      <c r="KSD24" s="25"/>
      <c r="KSF24" s="25"/>
      <c r="KSH24" s="25"/>
      <c r="KSJ24" s="25"/>
      <c r="KSL24" s="25"/>
      <c r="KSN24" s="25"/>
      <c r="KSP24" s="25"/>
      <c r="KSR24" s="25"/>
      <c r="KST24" s="25"/>
      <c r="KSV24" s="25"/>
      <c r="KSX24" s="25"/>
      <c r="KSZ24" s="25"/>
      <c r="KTB24" s="25"/>
      <c r="KTD24" s="25"/>
      <c r="KTF24" s="25"/>
      <c r="KTH24" s="25"/>
      <c r="KTJ24" s="25"/>
      <c r="KTL24" s="25"/>
      <c r="KTN24" s="25"/>
      <c r="KTP24" s="25"/>
      <c r="KTR24" s="25"/>
      <c r="KTT24" s="25"/>
      <c r="KTV24" s="25"/>
      <c r="KTX24" s="25"/>
      <c r="KTZ24" s="25"/>
      <c r="KUB24" s="25"/>
      <c r="KUD24" s="25"/>
      <c r="KUF24" s="25"/>
      <c r="KUH24" s="25"/>
      <c r="KUJ24" s="25"/>
      <c r="KUL24" s="25"/>
      <c r="KUN24" s="25"/>
      <c r="KUP24" s="25"/>
      <c r="KUR24" s="25"/>
      <c r="KUT24" s="25"/>
      <c r="KUV24" s="25"/>
      <c r="KUX24" s="25"/>
      <c r="KUZ24" s="25"/>
      <c r="KVB24" s="25"/>
      <c r="KVD24" s="25"/>
      <c r="KVF24" s="25"/>
      <c r="KVH24" s="25"/>
      <c r="KVJ24" s="25"/>
      <c r="KVL24" s="25"/>
      <c r="KVN24" s="25"/>
      <c r="KVP24" s="25"/>
      <c r="KVR24" s="25"/>
      <c r="KVT24" s="25"/>
      <c r="KVV24" s="25"/>
      <c r="KVX24" s="25"/>
      <c r="KVZ24" s="25"/>
      <c r="KWB24" s="25"/>
      <c r="KWD24" s="25"/>
      <c r="KWF24" s="25"/>
      <c r="KWH24" s="25"/>
      <c r="KWJ24" s="25"/>
      <c r="KWL24" s="25"/>
      <c r="KWN24" s="25"/>
      <c r="KWP24" s="25"/>
      <c r="KWR24" s="25"/>
      <c r="KWT24" s="25"/>
      <c r="KWV24" s="25"/>
      <c r="KWX24" s="25"/>
      <c r="KWZ24" s="25"/>
      <c r="KXB24" s="25"/>
      <c r="KXD24" s="25"/>
      <c r="KXF24" s="25"/>
      <c r="KXH24" s="25"/>
      <c r="KXJ24" s="25"/>
      <c r="KXL24" s="25"/>
      <c r="KXN24" s="25"/>
      <c r="KXP24" s="25"/>
      <c r="KXR24" s="25"/>
      <c r="KXT24" s="25"/>
      <c r="KXV24" s="25"/>
      <c r="KXX24" s="25"/>
      <c r="KXZ24" s="25"/>
      <c r="KYB24" s="25"/>
      <c r="KYD24" s="25"/>
      <c r="KYF24" s="25"/>
      <c r="KYH24" s="25"/>
      <c r="KYJ24" s="25"/>
      <c r="KYL24" s="25"/>
      <c r="KYN24" s="25"/>
      <c r="KYP24" s="25"/>
      <c r="KYR24" s="25"/>
      <c r="KYT24" s="25"/>
      <c r="KYV24" s="25"/>
      <c r="KYX24" s="25"/>
      <c r="KYZ24" s="25"/>
      <c r="KZB24" s="25"/>
      <c r="KZD24" s="25"/>
      <c r="KZF24" s="25"/>
      <c r="KZH24" s="25"/>
      <c r="KZJ24" s="25"/>
      <c r="KZL24" s="25"/>
      <c r="KZN24" s="25"/>
      <c r="KZP24" s="25"/>
      <c r="KZR24" s="25"/>
      <c r="KZT24" s="25"/>
      <c r="KZV24" s="25"/>
      <c r="KZX24" s="25"/>
      <c r="KZZ24" s="25"/>
      <c r="LAB24" s="25"/>
      <c r="LAD24" s="25"/>
      <c r="LAF24" s="25"/>
      <c r="LAH24" s="25"/>
      <c r="LAJ24" s="25"/>
      <c r="LAL24" s="25"/>
      <c r="LAN24" s="25"/>
      <c r="LAP24" s="25"/>
      <c r="LAR24" s="25"/>
      <c r="LAT24" s="25"/>
      <c r="LAV24" s="25"/>
      <c r="LAX24" s="25"/>
      <c r="LAZ24" s="25"/>
      <c r="LBB24" s="25"/>
      <c r="LBD24" s="25"/>
      <c r="LBF24" s="25"/>
      <c r="LBH24" s="25"/>
      <c r="LBJ24" s="25"/>
      <c r="LBL24" s="25"/>
      <c r="LBN24" s="25"/>
      <c r="LBP24" s="25"/>
      <c r="LBR24" s="25"/>
      <c r="LBT24" s="25"/>
      <c r="LBV24" s="25"/>
      <c r="LBX24" s="25"/>
      <c r="LBZ24" s="25"/>
      <c r="LCB24" s="25"/>
      <c r="LCD24" s="25"/>
      <c r="LCF24" s="25"/>
      <c r="LCH24" s="25"/>
      <c r="LCJ24" s="25"/>
      <c r="LCL24" s="25"/>
      <c r="LCN24" s="25"/>
      <c r="LCP24" s="25"/>
      <c r="LCR24" s="25"/>
      <c r="LCT24" s="25"/>
      <c r="LCV24" s="25"/>
      <c r="LCX24" s="25"/>
      <c r="LCZ24" s="25"/>
      <c r="LDB24" s="25"/>
      <c r="LDD24" s="25"/>
      <c r="LDF24" s="25"/>
      <c r="LDH24" s="25"/>
      <c r="LDJ24" s="25"/>
      <c r="LDL24" s="25"/>
      <c r="LDN24" s="25"/>
      <c r="LDP24" s="25"/>
      <c r="LDR24" s="25"/>
      <c r="LDT24" s="25"/>
      <c r="LDV24" s="25"/>
      <c r="LDX24" s="25"/>
      <c r="LDZ24" s="25"/>
      <c r="LEB24" s="25"/>
      <c r="LED24" s="25"/>
      <c r="LEF24" s="25"/>
      <c r="LEH24" s="25"/>
      <c r="LEJ24" s="25"/>
      <c r="LEL24" s="25"/>
      <c r="LEN24" s="25"/>
      <c r="LEP24" s="25"/>
      <c r="LER24" s="25"/>
      <c r="LET24" s="25"/>
      <c r="LEV24" s="25"/>
      <c r="LEX24" s="25"/>
      <c r="LEZ24" s="25"/>
      <c r="LFB24" s="25"/>
      <c r="LFD24" s="25"/>
      <c r="LFF24" s="25"/>
      <c r="LFH24" s="25"/>
      <c r="LFJ24" s="25"/>
      <c r="LFL24" s="25"/>
      <c r="LFN24" s="25"/>
      <c r="LFP24" s="25"/>
      <c r="LFR24" s="25"/>
      <c r="LFT24" s="25"/>
      <c r="LFV24" s="25"/>
      <c r="LFX24" s="25"/>
      <c r="LFZ24" s="25"/>
      <c r="LGB24" s="25"/>
      <c r="LGD24" s="25"/>
      <c r="LGF24" s="25"/>
      <c r="LGH24" s="25"/>
      <c r="LGJ24" s="25"/>
      <c r="LGL24" s="25"/>
      <c r="LGN24" s="25"/>
      <c r="LGP24" s="25"/>
      <c r="LGR24" s="25"/>
      <c r="LGT24" s="25"/>
      <c r="LGV24" s="25"/>
      <c r="LGX24" s="25"/>
      <c r="LGZ24" s="25"/>
      <c r="LHB24" s="25"/>
      <c r="LHD24" s="25"/>
      <c r="LHF24" s="25"/>
      <c r="LHH24" s="25"/>
      <c r="LHJ24" s="25"/>
      <c r="LHL24" s="25"/>
      <c r="LHN24" s="25"/>
      <c r="LHP24" s="25"/>
      <c r="LHR24" s="25"/>
      <c r="LHT24" s="25"/>
      <c r="LHV24" s="25"/>
      <c r="LHX24" s="25"/>
      <c r="LHZ24" s="25"/>
      <c r="LIB24" s="25"/>
      <c r="LID24" s="25"/>
      <c r="LIF24" s="25"/>
      <c r="LIH24" s="25"/>
      <c r="LIJ24" s="25"/>
      <c r="LIL24" s="25"/>
      <c r="LIN24" s="25"/>
      <c r="LIP24" s="25"/>
      <c r="LIR24" s="25"/>
      <c r="LIT24" s="25"/>
      <c r="LIV24" s="25"/>
      <c r="LIX24" s="25"/>
      <c r="LIZ24" s="25"/>
      <c r="LJB24" s="25"/>
      <c r="LJD24" s="25"/>
      <c r="LJF24" s="25"/>
      <c r="LJH24" s="25"/>
      <c r="LJJ24" s="25"/>
      <c r="LJL24" s="25"/>
      <c r="LJN24" s="25"/>
      <c r="LJP24" s="25"/>
      <c r="LJR24" s="25"/>
      <c r="LJT24" s="25"/>
      <c r="LJV24" s="25"/>
      <c r="LJX24" s="25"/>
      <c r="LJZ24" s="25"/>
      <c r="LKB24" s="25"/>
      <c r="LKD24" s="25"/>
      <c r="LKF24" s="25"/>
      <c r="LKH24" s="25"/>
      <c r="LKJ24" s="25"/>
      <c r="LKL24" s="25"/>
      <c r="LKN24" s="25"/>
      <c r="LKP24" s="25"/>
      <c r="LKR24" s="25"/>
      <c r="LKT24" s="25"/>
      <c r="LKV24" s="25"/>
      <c r="LKX24" s="25"/>
      <c r="LKZ24" s="25"/>
      <c r="LLB24" s="25"/>
      <c r="LLD24" s="25"/>
      <c r="LLF24" s="25"/>
      <c r="LLH24" s="25"/>
      <c r="LLJ24" s="25"/>
      <c r="LLL24" s="25"/>
      <c r="LLN24" s="25"/>
      <c r="LLP24" s="25"/>
      <c r="LLR24" s="25"/>
      <c r="LLT24" s="25"/>
      <c r="LLV24" s="25"/>
      <c r="LLX24" s="25"/>
      <c r="LLZ24" s="25"/>
      <c r="LMB24" s="25"/>
      <c r="LMD24" s="25"/>
      <c r="LMF24" s="25"/>
      <c r="LMH24" s="25"/>
      <c r="LMJ24" s="25"/>
      <c r="LML24" s="25"/>
      <c r="LMN24" s="25"/>
      <c r="LMP24" s="25"/>
      <c r="LMR24" s="25"/>
      <c r="LMT24" s="25"/>
      <c r="LMV24" s="25"/>
      <c r="LMX24" s="25"/>
      <c r="LMZ24" s="25"/>
      <c r="LNB24" s="25"/>
      <c r="LND24" s="25"/>
      <c r="LNF24" s="25"/>
      <c r="LNH24" s="25"/>
      <c r="LNJ24" s="25"/>
      <c r="LNL24" s="25"/>
      <c r="LNN24" s="25"/>
      <c r="LNP24" s="25"/>
      <c r="LNR24" s="25"/>
      <c r="LNT24" s="25"/>
      <c r="LNV24" s="25"/>
      <c r="LNX24" s="25"/>
      <c r="LNZ24" s="25"/>
      <c r="LOB24" s="25"/>
      <c r="LOD24" s="25"/>
      <c r="LOF24" s="25"/>
      <c r="LOH24" s="25"/>
      <c r="LOJ24" s="25"/>
      <c r="LOL24" s="25"/>
      <c r="LON24" s="25"/>
      <c r="LOP24" s="25"/>
      <c r="LOR24" s="25"/>
      <c r="LOT24" s="25"/>
      <c r="LOV24" s="25"/>
      <c r="LOX24" s="25"/>
      <c r="LOZ24" s="25"/>
      <c r="LPB24" s="25"/>
      <c r="LPD24" s="25"/>
      <c r="LPF24" s="25"/>
      <c r="LPH24" s="25"/>
      <c r="LPJ24" s="25"/>
      <c r="LPL24" s="25"/>
      <c r="LPN24" s="25"/>
      <c r="LPP24" s="25"/>
      <c r="LPR24" s="25"/>
      <c r="LPT24" s="25"/>
      <c r="LPV24" s="25"/>
      <c r="LPX24" s="25"/>
      <c r="LPZ24" s="25"/>
      <c r="LQB24" s="25"/>
      <c r="LQD24" s="25"/>
      <c r="LQF24" s="25"/>
      <c r="LQH24" s="25"/>
      <c r="LQJ24" s="25"/>
      <c r="LQL24" s="25"/>
      <c r="LQN24" s="25"/>
      <c r="LQP24" s="25"/>
      <c r="LQR24" s="25"/>
      <c r="LQT24" s="25"/>
      <c r="LQV24" s="25"/>
      <c r="LQX24" s="25"/>
      <c r="LQZ24" s="25"/>
      <c r="LRB24" s="25"/>
      <c r="LRD24" s="25"/>
      <c r="LRF24" s="25"/>
      <c r="LRH24" s="25"/>
      <c r="LRJ24" s="25"/>
      <c r="LRL24" s="25"/>
      <c r="LRN24" s="25"/>
      <c r="LRP24" s="25"/>
      <c r="LRR24" s="25"/>
      <c r="LRT24" s="25"/>
      <c r="LRV24" s="25"/>
      <c r="LRX24" s="25"/>
      <c r="LRZ24" s="25"/>
      <c r="LSB24" s="25"/>
      <c r="LSD24" s="25"/>
      <c r="LSF24" s="25"/>
      <c r="LSH24" s="25"/>
      <c r="LSJ24" s="25"/>
      <c r="LSL24" s="25"/>
      <c r="LSN24" s="25"/>
      <c r="LSP24" s="25"/>
      <c r="LSR24" s="25"/>
      <c r="LST24" s="25"/>
      <c r="LSV24" s="25"/>
      <c r="LSX24" s="25"/>
      <c r="LSZ24" s="25"/>
      <c r="LTB24" s="25"/>
      <c r="LTD24" s="25"/>
      <c r="LTF24" s="25"/>
      <c r="LTH24" s="25"/>
      <c r="LTJ24" s="25"/>
      <c r="LTL24" s="25"/>
      <c r="LTN24" s="25"/>
      <c r="LTP24" s="25"/>
      <c r="LTR24" s="25"/>
      <c r="LTT24" s="25"/>
      <c r="LTV24" s="25"/>
      <c r="LTX24" s="25"/>
      <c r="LTZ24" s="25"/>
      <c r="LUB24" s="25"/>
      <c r="LUD24" s="25"/>
      <c r="LUF24" s="25"/>
      <c r="LUH24" s="25"/>
      <c r="LUJ24" s="25"/>
      <c r="LUL24" s="25"/>
      <c r="LUN24" s="25"/>
      <c r="LUP24" s="25"/>
      <c r="LUR24" s="25"/>
      <c r="LUT24" s="25"/>
      <c r="LUV24" s="25"/>
      <c r="LUX24" s="25"/>
      <c r="LUZ24" s="25"/>
      <c r="LVB24" s="25"/>
      <c r="LVD24" s="25"/>
      <c r="LVF24" s="25"/>
      <c r="LVH24" s="25"/>
      <c r="LVJ24" s="25"/>
      <c r="LVL24" s="25"/>
      <c r="LVN24" s="25"/>
      <c r="LVP24" s="25"/>
      <c r="LVR24" s="25"/>
      <c r="LVT24" s="25"/>
      <c r="LVV24" s="25"/>
      <c r="LVX24" s="25"/>
      <c r="LVZ24" s="25"/>
      <c r="LWB24" s="25"/>
      <c r="LWD24" s="25"/>
      <c r="LWF24" s="25"/>
      <c r="LWH24" s="25"/>
      <c r="LWJ24" s="25"/>
      <c r="LWL24" s="25"/>
      <c r="LWN24" s="25"/>
      <c r="LWP24" s="25"/>
      <c r="LWR24" s="25"/>
      <c r="LWT24" s="25"/>
      <c r="LWV24" s="25"/>
      <c r="LWX24" s="25"/>
      <c r="LWZ24" s="25"/>
      <c r="LXB24" s="25"/>
      <c r="LXD24" s="25"/>
      <c r="LXF24" s="25"/>
      <c r="LXH24" s="25"/>
      <c r="LXJ24" s="25"/>
      <c r="LXL24" s="25"/>
      <c r="LXN24" s="25"/>
      <c r="LXP24" s="25"/>
      <c r="LXR24" s="25"/>
      <c r="LXT24" s="25"/>
      <c r="LXV24" s="25"/>
      <c r="LXX24" s="25"/>
      <c r="LXZ24" s="25"/>
      <c r="LYB24" s="25"/>
      <c r="LYD24" s="25"/>
      <c r="LYF24" s="25"/>
      <c r="LYH24" s="25"/>
      <c r="LYJ24" s="25"/>
      <c r="LYL24" s="25"/>
      <c r="LYN24" s="25"/>
      <c r="LYP24" s="25"/>
      <c r="LYR24" s="25"/>
      <c r="LYT24" s="25"/>
      <c r="LYV24" s="25"/>
      <c r="LYX24" s="25"/>
      <c r="LYZ24" s="25"/>
      <c r="LZB24" s="25"/>
      <c r="LZD24" s="25"/>
      <c r="LZF24" s="25"/>
      <c r="LZH24" s="25"/>
      <c r="LZJ24" s="25"/>
      <c r="LZL24" s="25"/>
      <c r="LZN24" s="25"/>
      <c r="LZP24" s="25"/>
      <c r="LZR24" s="25"/>
      <c r="LZT24" s="25"/>
      <c r="LZV24" s="25"/>
      <c r="LZX24" s="25"/>
      <c r="LZZ24" s="25"/>
      <c r="MAB24" s="25"/>
      <c r="MAD24" s="25"/>
      <c r="MAF24" s="25"/>
      <c r="MAH24" s="25"/>
      <c r="MAJ24" s="25"/>
      <c r="MAL24" s="25"/>
      <c r="MAN24" s="25"/>
      <c r="MAP24" s="25"/>
      <c r="MAR24" s="25"/>
      <c r="MAT24" s="25"/>
      <c r="MAV24" s="25"/>
      <c r="MAX24" s="25"/>
      <c r="MAZ24" s="25"/>
      <c r="MBB24" s="25"/>
      <c r="MBD24" s="25"/>
      <c r="MBF24" s="25"/>
      <c r="MBH24" s="25"/>
      <c r="MBJ24" s="25"/>
      <c r="MBL24" s="25"/>
      <c r="MBN24" s="25"/>
      <c r="MBP24" s="25"/>
      <c r="MBR24" s="25"/>
      <c r="MBT24" s="25"/>
      <c r="MBV24" s="25"/>
      <c r="MBX24" s="25"/>
      <c r="MBZ24" s="25"/>
      <c r="MCB24" s="25"/>
      <c r="MCD24" s="25"/>
      <c r="MCF24" s="25"/>
      <c r="MCH24" s="25"/>
      <c r="MCJ24" s="25"/>
      <c r="MCL24" s="25"/>
      <c r="MCN24" s="25"/>
      <c r="MCP24" s="25"/>
      <c r="MCR24" s="25"/>
      <c r="MCT24" s="25"/>
      <c r="MCV24" s="25"/>
      <c r="MCX24" s="25"/>
      <c r="MCZ24" s="25"/>
      <c r="MDB24" s="25"/>
      <c r="MDD24" s="25"/>
      <c r="MDF24" s="25"/>
      <c r="MDH24" s="25"/>
      <c r="MDJ24" s="25"/>
      <c r="MDL24" s="25"/>
      <c r="MDN24" s="25"/>
      <c r="MDP24" s="25"/>
      <c r="MDR24" s="25"/>
      <c r="MDT24" s="25"/>
      <c r="MDV24" s="25"/>
      <c r="MDX24" s="25"/>
      <c r="MDZ24" s="25"/>
      <c r="MEB24" s="25"/>
      <c r="MED24" s="25"/>
      <c r="MEF24" s="25"/>
      <c r="MEH24" s="25"/>
      <c r="MEJ24" s="25"/>
      <c r="MEL24" s="25"/>
      <c r="MEN24" s="25"/>
      <c r="MEP24" s="25"/>
      <c r="MER24" s="25"/>
      <c r="MET24" s="25"/>
      <c r="MEV24" s="25"/>
      <c r="MEX24" s="25"/>
      <c r="MEZ24" s="25"/>
      <c r="MFB24" s="25"/>
      <c r="MFD24" s="25"/>
      <c r="MFF24" s="25"/>
      <c r="MFH24" s="25"/>
      <c r="MFJ24" s="25"/>
      <c r="MFL24" s="25"/>
      <c r="MFN24" s="25"/>
      <c r="MFP24" s="25"/>
      <c r="MFR24" s="25"/>
      <c r="MFT24" s="25"/>
      <c r="MFV24" s="25"/>
      <c r="MFX24" s="25"/>
      <c r="MFZ24" s="25"/>
      <c r="MGB24" s="25"/>
      <c r="MGD24" s="25"/>
      <c r="MGF24" s="25"/>
      <c r="MGH24" s="25"/>
      <c r="MGJ24" s="25"/>
      <c r="MGL24" s="25"/>
      <c r="MGN24" s="25"/>
      <c r="MGP24" s="25"/>
      <c r="MGR24" s="25"/>
      <c r="MGT24" s="25"/>
      <c r="MGV24" s="25"/>
      <c r="MGX24" s="25"/>
      <c r="MGZ24" s="25"/>
      <c r="MHB24" s="25"/>
      <c r="MHD24" s="25"/>
      <c r="MHF24" s="25"/>
      <c r="MHH24" s="25"/>
      <c r="MHJ24" s="25"/>
      <c r="MHL24" s="25"/>
      <c r="MHN24" s="25"/>
      <c r="MHP24" s="25"/>
      <c r="MHR24" s="25"/>
      <c r="MHT24" s="25"/>
      <c r="MHV24" s="25"/>
      <c r="MHX24" s="25"/>
      <c r="MHZ24" s="25"/>
      <c r="MIB24" s="25"/>
      <c r="MID24" s="25"/>
      <c r="MIF24" s="25"/>
      <c r="MIH24" s="25"/>
      <c r="MIJ24" s="25"/>
      <c r="MIL24" s="25"/>
      <c r="MIN24" s="25"/>
      <c r="MIP24" s="25"/>
      <c r="MIR24" s="25"/>
      <c r="MIT24" s="25"/>
      <c r="MIV24" s="25"/>
      <c r="MIX24" s="25"/>
      <c r="MIZ24" s="25"/>
      <c r="MJB24" s="25"/>
      <c r="MJD24" s="25"/>
      <c r="MJF24" s="25"/>
      <c r="MJH24" s="25"/>
      <c r="MJJ24" s="25"/>
      <c r="MJL24" s="25"/>
      <c r="MJN24" s="25"/>
      <c r="MJP24" s="25"/>
      <c r="MJR24" s="25"/>
      <c r="MJT24" s="25"/>
      <c r="MJV24" s="25"/>
      <c r="MJX24" s="25"/>
      <c r="MJZ24" s="25"/>
      <c r="MKB24" s="25"/>
      <c r="MKD24" s="25"/>
      <c r="MKF24" s="25"/>
      <c r="MKH24" s="25"/>
      <c r="MKJ24" s="25"/>
      <c r="MKL24" s="25"/>
      <c r="MKN24" s="25"/>
      <c r="MKP24" s="25"/>
      <c r="MKR24" s="25"/>
      <c r="MKT24" s="25"/>
      <c r="MKV24" s="25"/>
      <c r="MKX24" s="25"/>
      <c r="MKZ24" s="25"/>
      <c r="MLB24" s="25"/>
      <c r="MLD24" s="25"/>
      <c r="MLF24" s="25"/>
      <c r="MLH24" s="25"/>
      <c r="MLJ24" s="25"/>
      <c r="MLL24" s="25"/>
      <c r="MLN24" s="25"/>
      <c r="MLP24" s="25"/>
      <c r="MLR24" s="25"/>
      <c r="MLT24" s="25"/>
      <c r="MLV24" s="25"/>
      <c r="MLX24" s="25"/>
      <c r="MLZ24" s="25"/>
      <c r="MMB24" s="25"/>
      <c r="MMD24" s="25"/>
      <c r="MMF24" s="25"/>
      <c r="MMH24" s="25"/>
      <c r="MMJ24" s="25"/>
      <c r="MML24" s="25"/>
      <c r="MMN24" s="25"/>
      <c r="MMP24" s="25"/>
      <c r="MMR24" s="25"/>
      <c r="MMT24" s="25"/>
      <c r="MMV24" s="25"/>
      <c r="MMX24" s="25"/>
      <c r="MMZ24" s="25"/>
      <c r="MNB24" s="25"/>
      <c r="MND24" s="25"/>
      <c r="MNF24" s="25"/>
      <c r="MNH24" s="25"/>
      <c r="MNJ24" s="25"/>
      <c r="MNL24" s="25"/>
      <c r="MNN24" s="25"/>
      <c r="MNP24" s="25"/>
      <c r="MNR24" s="25"/>
      <c r="MNT24" s="25"/>
      <c r="MNV24" s="25"/>
      <c r="MNX24" s="25"/>
      <c r="MNZ24" s="25"/>
      <c r="MOB24" s="25"/>
      <c r="MOD24" s="25"/>
      <c r="MOF24" s="25"/>
      <c r="MOH24" s="25"/>
      <c r="MOJ24" s="25"/>
      <c r="MOL24" s="25"/>
      <c r="MON24" s="25"/>
      <c r="MOP24" s="25"/>
      <c r="MOR24" s="25"/>
      <c r="MOT24" s="25"/>
      <c r="MOV24" s="25"/>
      <c r="MOX24" s="25"/>
      <c r="MOZ24" s="25"/>
      <c r="MPB24" s="25"/>
      <c r="MPD24" s="25"/>
      <c r="MPF24" s="25"/>
      <c r="MPH24" s="25"/>
      <c r="MPJ24" s="25"/>
      <c r="MPL24" s="25"/>
      <c r="MPN24" s="25"/>
      <c r="MPP24" s="25"/>
      <c r="MPR24" s="25"/>
      <c r="MPT24" s="25"/>
      <c r="MPV24" s="25"/>
      <c r="MPX24" s="25"/>
      <c r="MPZ24" s="25"/>
      <c r="MQB24" s="25"/>
      <c r="MQD24" s="25"/>
      <c r="MQF24" s="25"/>
      <c r="MQH24" s="25"/>
      <c r="MQJ24" s="25"/>
      <c r="MQL24" s="25"/>
      <c r="MQN24" s="25"/>
      <c r="MQP24" s="25"/>
      <c r="MQR24" s="25"/>
      <c r="MQT24" s="25"/>
      <c r="MQV24" s="25"/>
      <c r="MQX24" s="25"/>
      <c r="MQZ24" s="25"/>
      <c r="MRB24" s="25"/>
      <c r="MRD24" s="25"/>
      <c r="MRF24" s="25"/>
      <c r="MRH24" s="25"/>
      <c r="MRJ24" s="25"/>
      <c r="MRL24" s="25"/>
      <c r="MRN24" s="25"/>
      <c r="MRP24" s="25"/>
      <c r="MRR24" s="25"/>
      <c r="MRT24" s="25"/>
      <c r="MRV24" s="25"/>
      <c r="MRX24" s="25"/>
      <c r="MRZ24" s="25"/>
      <c r="MSB24" s="25"/>
      <c r="MSD24" s="25"/>
      <c r="MSF24" s="25"/>
      <c r="MSH24" s="25"/>
      <c r="MSJ24" s="25"/>
      <c r="MSL24" s="25"/>
      <c r="MSN24" s="25"/>
      <c r="MSP24" s="25"/>
      <c r="MSR24" s="25"/>
      <c r="MST24" s="25"/>
      <c r="MSV24" s="25"/>
      <c r="MSX24" s="25"/>
      <c r="MSZ24" s="25"/>
      <c r="MTB24" s="25"/>
      <c r="MTD24" s="25"/>
      <c r="MTF24" s="25"/>
      <c r="MTH24" s="25"/>
      <c r="MTJ24" s="25"/>
      <c r="MTL24" s="25"/>
      <c r="MTN24" s="25"/>
      <c r="MTP24" s="25"/>
      <c r="MTR24" s="25"/>
      <c r="MTT24" s="25"/>
      <c r="MTV24" s="25"/>
      <c r="MTX24" s="25"/>
      <c r="MTZ24" s="25"/>
      <c r="MUB24" s="25"/>
      <c r="MUD24" s="25"/>
      <c r="MUF24" s="25"/>
      <c r="MUH24" s="25"/>
      <c r="MUJ24" s="25"/>
      <c r="MUL24" s="25"/>
      <c r="MUN24" s="25"/>
      <c r="MUP24" s="25"/>
      <c r="MUR24" s="25"/>
      <c r="MUT24" s="25"/>
      <c r="MUV24" s="25"/>
      <c r="MUX24" s="25"/>
      <c r="MUZ24" s="25"/>
      <c r="MVB24" s="25"/>
      <c r="MVD24" s="25"/>
      <c r="MVF24" s="25"/>
      <c r="MVH24" s="25"/>
      <c r="MVJ24" s="25"/>
      <c r="MVL24" s="25"/>
      <c r="MVN24" s="25"/>
      <c r="MVP24" s="25"/>
      <c r="MVR24" s="25"/>
      <c r="MVT24" s="25"/>
      <c r="MVV24" s="25"/>
      <c r="MVX24" s="25"/>
      <c r="MVZ24" s="25"/>
      <c r="MWB24" s="25"/>
      <c r="MWD24" s="25"/>
      <c r="MWF24" s="25"/>
      <c r="MWH24" s="25"/>
      <c r="MWJ24" s="25"/>
      <c r="MWL24" s="25"/>
      <c r="MWN24" s="25"/>
      <c r="MWP24" s="25"/>
      <c r="MWR24" s="25"/>
      <c r="MWT24" s="25"/>
      <c r="MWV24" s="25"/>
      <c r="MWX24" s="25"/>
      <c r="MWZ24" s="25"/>
      <c r="MXB24" s="25"/>
      <c r="MXD24" s="25"/>
      <c r="MXF24" s="25"/>
      <c r="MXH24" s="25"/>
      <c r="MXJ24" s="25"/>
      <c r="MXL24" s="25"/>
      <c r="MXN24" s="25"/>
      <c r="MXP24" s="25"/>
      <c r="MXR24" s="25"/>
      <c r="MXT24" s="25"/>
      <c r="MXV24" s="25"/>
      <c r="MXX24" s="25"/>
      <c r="MXZ24" s="25"/>
      <c r="MYB24" s="25"/>
      <c r="MYD24" s="25"/>
      <c r="MYF24" s="25"/>
      <c r="MYH24" s="25"/>
      <c r="MYJ24" s="25"/>
      <c r="MYL24" s="25"/>
      <c r="MYN24" s="25"/>
      <c r="MYP24" s="25"/>
      <c r="MYR24" s="25"/>
      <c r="MYT24" s="25"/>
      <c r="MYV24" s="25"/>
      <c r="MYX24" s="25"/>
      <c r="MYZ24" s="25"/>
      <c r="MZB24" s="25"/>
      <c r="MZD24" s="25"/>
      <c r="MZF24" s="25"/>
      <c r="MZH24" s="25"/>
      <c r="MZJ24" s="25"/>
      <c r="MZL24" s="25"/>
      <c r="MZN24" s="25"/>
      <c r="MZP24" s="25"/>
      <c r="MZR24" s="25"/>
      <c r="MZT24" s="25"/>
      <c r="MZV24" s="25"/>
      <c r="MZX24" s="25"/>
      <c r="MZZ24" s="25"/>
      <c r="NAB24" s="25"/>
      <c r="NAD24" s="25"/>
      <c r="NAF24" s="25"/>
      <c r="NAH24" s="25"/>
      <c r="NAJ24" s="25"/>
      <c r="NAL24" s="25"/>
      <c r="NAN24" s="25"/>
      <c r="NAP24" s="25"/>
      <c r="NAR24" s="25"/>
      <c r="NAT24" s="25"/>
      <c r="NAV24" s="25"/>
      <c r="NAX24" s="25"/>
      <c r="NAZ24" s="25"/>
      <c r="NBB24" s="25"/>
      <c r="NBD24" s="25"/>
      <c r="NBF24" s="25"/>
      <c r="NBH24" s="25"/>
      <c r="NBJ24" s="25"/>
      <c r="NBL24" s="25"/>
      <c r="NBN24" s="25"/>
      <c r="NBP24" s="25"/>
      <c r="NBR24" s="25"/>
      <c r="NBT24" s="25"/>
      <c r="NBV24" s="25"/>
      <c r="NBX24" s="25"/>
      <c r="NBZ24" s="25"/>
      <c r="NCB24" s="25"/>
      <c r="NCD24" s="25"/>
      <c r="NCF24" s="25"/>
      <c r="NCH24" s="25"/>
      <c r="NCJ24" s="25"/>
      <c r="NCL24" s="25"/>
      <c r="NCN24" s="25"/>
      <c r="NCP24" s="25"/>
      <c r="NCR24" s="25"/>
      <c r="NCT24" s="25"/>
      <c r="NCV24" s="25"/>
      <c r="NCX24" s="25"/>
      <c r="NCZ24" s="25"/>
      <c r="NDB24" s="25"/>
      <c r="NDD24" s="25"/>
      <c r="NDF24" s="25"/>
      <c r="NDH24" s="25"/>
      <c r="NDJ24" s="25"/>
      <c r="NDL24" s="25"/>
      <c r="NDN24" s="25"/>
      <c r="NDP24" s="25"/>
      <c r="NDR24" s="25"/>
      <c r="NDT24" s="25"/>
      <c r="NDV24" s="25"/>
      <c r="NDX24" s="25"/>
      <c r="NDZ24" s="25"/>
      <c r="NEB24" s="25"/>
      <c r="NED24" s="25"/>
      <c r="NEF24" s="25"/>
      <c r="NEH24" s="25"/>
      <c r="NEJ24" s="25"/>
      <c r="NEL24" s="25"/>
      <c r="NEN24" s="25"/>
      <c r="NEP24" s="25"/>
      <c r="NER24" s="25"/>
      <c r="NET24" s="25"/>
      <c r="NEV24" s="25"/>
      <c r="NEX24" s="25"/>
      <c r="NEZ24" s="25"/>
      <c r="NFB24" s="25"/>
      <c r="NFD24" s="25"/>
      <c r="NFF24" s="25"/>
      <c r="NFH24" s="25"/>
      <c r="NFJ24" s="25"/>
      <c r="NFL24" s="25"/>
      <c r="NFN24" s="25"/>
      <c r="NFP24" s="25"/>
      <c r="NFR24" s="25"/>
      <c r="NFT24" s="25"/>
      <c r="NFV24" s="25"/>
      <c r="NFX24" s="25"/>
      <c r="NFZ24" s="25"/>
      <c r="NGB24" s="25"/>
      <c r="NGD24" s="25"/>
      <c r="NGF24" s="25"/>
      <c r="NGH24" s="25"/>
      <c r="NGJ24" s="25"/>
      <c r="NGL24" s="25"/>
      <c r="NGN24" s="25"/>
      <c r="NGP24" s="25"/>
      <c r="NGR24" s="25"/>
      <c r="NGT24" s="25"/>
      <c r="NGV24" s="25"/>
      <c r="NGX24" s="25"/>
      <c r="NGZ24" s="25"/>
      <c r="NHB24" s="25"/>
      <c r="NHD24" s="25"/>
      <c r="NHF24" s="25"/>
      <c r="NHH24" s="25"/>
      <c r="NHJ24" s="25"/>
      <c r="NHL24" s="25"/>
      <c r="NHN24" s="25"/>
      <c r="NHP24" s="25"/>
      <c r="NHR24" s="25"/>
      <c r="NHT24" s="25"/>
      <c r="NHV24" s="25"/>
      <c r="NHX24" s="25"/>
      <c r="NHZ24" s="25"/>
      <c r="NIB24" s="25"/>
      <c r="NID24" s="25"/>
      <c r="NIF24" s="25"/>
      <c r="NIH24" s="25"/>
      <c r="NIJ24" s="25"/>
      <c r="NIL24" s="25"/>
      <c r="NIN24" s="25"/>
      <c r="NIP24" s="25"/>
      <c r="NIR24" s="25"/>
      <c r="NIT24" s="25"/>
      <c r="NIV24" s="25"/>
      <c r="NIX24" s="25"/>
      <c r="NIZ24" s="25"/>
      <c r="NJB24" s="25"/>
      <c r="NJD24" s="25"/>
      <c r="NJF24" s="25"/>
      <c r="NJH24" s="25"/>
      <c r="NJJ24" s="25"/>
      <c r="NJL24" s="25"/>
      <c r="NJN24" s="25"/>
      <c r="NJP24" s="25"/>
      <c r="NJR24" s="25"/>
      <c r="NJT24" s="25"/>
      <c r="NJV24" s="25"/>
      <c r="NJX24" s="25"/>
      <c r="NJZ24" s="25"/>
      <c r="NKB24" s="25"/>
      <c r="NKD24" s="25"/>
      <c r="NKF24" s="25"/>
      <c r="NKH24" s="25"/>
      <c r="NKJ24" s="25"/>
      <c r="NKL24" s="25"/>
      <c r="NKN24" s="25"/>
      <c r="NKP24" s="25"/>
      <c r="NKR24" s="25"/>
      <c r="NKT24" s="25"/>
      <c r="NKV24" s="25"/>
      <c r="NKX24" s="25"/>
      <c r="NKZ24" s="25"/>
      <c r="NLB24" s="25"/>
      <c r="NLD24" s="25"/>
      <c r="NLF24" s="25"/>
      <c r="NLH24" s="25"/>
      <c r="NLJ24" s="25"/>
      <c r="NLL24" s="25"/>
      <c r="NLN24" s="25"/>
      <c r="NLP24" s="25"/>
      <c r="NLR24" s="25"/>
      <c r="NLT24" s="25"/>
      <c r="NLV24" s="25"/>
      <c r="NLX24" s="25"/>
      <c r="NLZ24" s="25"/>
      <c r="NMB24" s="25"/>
      <c r="NMD24" s="25"/>
      <c r="NMF24" s="25"/>
      <c r="NMH24" s="25"/>
      <c r="NMJ24" s="25"/>
      <c r="NML24" s="25"/>
      <c r="NMN24" s="25"/>
      <c r="NMP24" s="25"/>
      <c r="NMR24" s="25"/>
      <c r="NMT24" s="25"/>
      <c r="NMV24" s="25"/>
      <c r="NMX24" s="25"/>
      <c r="NMZ24" s="25"/>
      <c r="NNB24" s="25"/>
      <c r="NND24" s="25"/>
      <c r="NNF24" s="25"/>
      <c r="NNH24" s="25"/>
      <c r="NNJ24" s="25"/>
      <c r="NNL24" s="25"/>
      <c r="NNN24" s="25"/>
      <c r="NNP24" s="25"/>
      <c r="NNR24" s="25"/>
      <c r="NNT24" s="25"/>
      <c r="NNV24" s="25"/>
      <c r="NNX24" s="25"/>
      <c r="NNZ24" s="25"/>
      <c r="NOB24" s="25"/>
      <c r="NOD24" s="25"/>
      <c r="NOF24" s="25"/>
      <c r="NOH24" s="25"/>
      <c r="NOJ24" s="25"/>
      <c r="NOL24" s="25"/>
      <c r="NON24" s="25"/>
      <c r="NOP24" s="25"/>
      <c r="NOR24" s="25"/>
      <c r="NOT24" s="25"/>
      <c r="NOV24" s="25"/>
      <c r="NOX24" s="25"/>
      <c r="NOZ24" s="25"/>
      <c r="NPB24" s="25"/>
      <c r="NPD24" s="25"/>
      <c r="NPF24" s="25"/>
      <c r="NPH24" s="25"/>
      <c r="NPJ24" s="25"/>
      <c r="NPL24" s="25"/>
      <c r="NPN24" s="25"/>
      <c r="NPP24" s="25"/>
      <c r="NPR24" s="25"/>
      <c r="NPT24" s="25"/>
      <c r="NPV24" s="25"/>
      <c r="NPX24" s="25"/>
      <c r="NPZ24" s="25"/>
      <c r="NQB24" s="25"/>
      <c r="NQD24" s="25"/>
      <c r="NQF24" s="25"/>
      <c r="NQH24" s="25"/>
      <c r="NQJ24" s="25"/>
      <c r="NQL24" s="25"/>
      <c r="NQN24" s="25"/>
      <c r="NQP24" s="25"/>
      <c r="NQR24" s="25"/>
      <c r="NQT24" s="25"/>
      <c r="NQV24" s="25"/>
      <c r="NQX24" s="25"/>
      <c r="NQZ24" s="25"/>
      <c r="NRB24" s="25"/>
      <c r="NRD24" s="25"/>
      <c r="NRF24" s="25"/>
      <c r="NRH24" s="25"/>
      <c r="NRJ24" s="25"/>
      <c r="NRL24" s="25"/>
      <c r="NRN24" s="25"/>
      <c r="NRP24" s="25"/>
      <c r="NRR24" s="25"/>
      <c r="NRT24" s="25"/>
      <c r="NRV24" s="25"/>
      <c r="NRX24" s="25"/>
      <c r="NRZ24" s="25"/>
      <c r="NSB24" s="25"/>
      <c r="NSD24" s="25"/>
      <c r="NSF24" s="25"/>
      <c r="NSH24" s="25"/>
      <c r="NSJ24" s="25"/>
      <c r="NSL24" s="25"/>
      <c r="NSN24" s="25"/>
      <c r="NSP24" s="25"/>
      <c r="NSR24" s="25"/>
      <c r="NST24" s="25"/>
      <c r="NSV24" s="25"/>
      <c r="NSX24" s="25"/>
      <c r="NSZ24" s="25"/>
      <c r="NTB24" s="25"/>
      <c r="NTD24" s="25"/>
      <c r="NTF24" s="25"/>
      <c r="NTH24" s="25"/>
      <c r="NTJ24" s="25"/>
      <c r="NTL24" s="25"/>
      <c r="NTN24" s="25"/>
      <c r="NTP24" s="25"/>
      <c r="NTR24" s="25"/>
      <c r="NTT24" s="25"/>
      <c r="NTV24" s="25"/>
      <c r="NTX24" s="25"/>
      <c r="NTZ24" s="25"/>
      <c r="NUB24" s="25"/>
      <c r="NUD24" s="25"/>
      <c r="NUF24" s="25"/>
      <c r="NUH24" s="25"/>
      <c r="NUJ24" s="25"/>
      <c r="NUL24" s="25"/>
      <c r="NUN24" s="25"/>
      <c r="NUP24" s="25"/>
      <c r="NUR24" s="25"/>
      <c r="NUT24" s="25"/>
      <c r="NUV24" s="25"/>
      <c r="NUX24" s="25"/>
      <c r="NUZ24" s="25"/>
      <c r="NVB24" s="25"/>
      <c r="NVD24" s="25"/>
      <c r="NVF24" s="25"/>
      <c r="NVH24" s="25"/>
      <c r="NVJ24" s="25"/>
      <c r="NVL24" s="25"/>
      <c r="NVN24" s="25"/>
      <c r="NVP24" s="25"/>
      <c r="NVR24" s="25"/>
      <c r="NVT24" s="25"/>
      <c r="NVV24" s="25"/>
      <c r="NVX24" s="25"/>
      <c r="NVZ24" s="25"/>
      <c r="NWB24" s="25"/>
      <c r="NWD24" s="25"/>
      <c r="NWF24" s="25"/>
      <c r="NWH24" s="25"/>
      <c r="NWJ24" s="25"/>
      <c r="NWL24" s="25"/>
      <c r="NWN24" s="25"/>
      <c r="NWP24" s="25"/>
      <c r="NWR24" s="25"/>
      <c r="NWT24" s="25"/>
      <c r="NWV24" s="25"/>
      <c r="NWX24" s="25"/>
      <c r="NWZ24" s="25"/>
      <c r="NXB24" s="25"/>
      <c r="NXD24" s="25"/>
      <c r="NXF24" s="25"/>
      <c r="NXH24" s="25"/>
      <c r="NXJ24" s="25"/>
      <c r="NXL24" s="25"/>
      <c r="NXN24" s="25"/>
      <c r="NXP24" s="25"/>
      <c r="NXR24" s="25"/>
      <c r="NXT24" s="25"/>
      <c r="NXV24" s="25"/>
      <c r="NXX24" s="25"/>
      <c r="NXZ24" s="25"/>
      <c r="NYB24" s="25"/>
      <c r="NYD24" s="25"/>
      <c r="NYF24" s="25"/>
      <c r="NYH24" s="25"/>
      <c r="NYJ24" s="25"/>
      <c r="NYL24" s="25"/>
      <c r="NYN24" s="25"/>
      <c r="NYP24" s="25"/>
      <c r="NYR24" s="25"/>
      <c r="NYT24" s="25"/>
      <c r="NYV24" s="25"/>
      <c r="NYX24" s="25"/>
      <c r="NYZ24" s="25"/>
      <c r="NZB24" s="25"/>
      <c r="NZD24" s="25"/>
      <c r="NZF24" s="25"/>
      <c r="NZH24" s="25"/>
      <c r="NZJ24" s="25"/>
      <c r="NZL24" s="25"/>
      <c r="NZN24" s="25"/>
      <c r="NZP24" s="25"/>
      <c r="NZR24" s="25"/>
      <c r="NZT24" s="25"/>
      <c r="NZV24" s="25"/>
      <c r="NZX24" s="25"/>
      <c r="NZZ24" s="25"/>
      <c r="OAB24" s="25"/>
      <c r="OAD24" s="25"/>
      <c r="OAF24" s="25"/>
      <c r="OAH24" s="25"/>
      <c r="OAJ24" s="25"/>
      <c r="OAL24" s="25"/>
      <c r="OAN24" s="25"/>
      <c r="OAP24" s="25"/>
      <c r="OAR24" s="25"/>
      <c r="OAT24" s="25"/>
      <c r="OAV24" s="25"/>
      <c r="OAX24" s="25"/>
      <c r="OAZ24" s="25"/>
      <c r="OBB24" s="25"/>
      <c r="OBD24" s="25"/>
      <c r="OBF24" s="25"/>
      <c r="OBH24" s="25"/>
      <c r="OBJ24" s="25"/>
      <c r="OBL24" s="25"/>
      <c r="OBN24" s="25"/>
      <c r="OBP24" s="25"/>
      <c r="OBR24" s="25"/>
      <c r="OBT24" s="25"/>
      <c r="OBV24" s="25"/>
      <c r="OBX24" s="25"/>
      <c r="OBZ24" s="25"/>
      <c r="OCB24" s="25"/>
      <c r="OCD24" s="25"/>
      <c r="OCF24" s="25"/>
      <c r="OCH24" s="25"/>
      <c r="OCJ24" s="25"/>
      <c r="OCL24" s="25"/>
      <c r="OCN24" s="25"/>
      <c r="OCP24" s="25"/>
      <c r="OCR24" s="25"/>
      <c r="OCT24" s="25"/>
      <c r="OCV24" s="25"/>
      <c r="OCX24" s="25"/>
      <c r="OCZ24" s="25"/>
      <c r="ODB24" s="25"/>
      <c r="ODD24" s="25"/>
      <c r="ODF24" s="25"/>
      <c r="ODH24" s="25"/>
      <c r="ODJ24" s="25"/>
      <c r="ODL24" s="25"/>
      <c r="ODN24" s="25"/>
      <c r="ODP24" s="25"/>
      <c r="ODR24" s="25"/>
      <c r="ODT24" s="25"/>
      <c r="ODV24" s="25"/>
      <c r="ODX24" s="25"/>
      <c r="ODZ24" s="25"/>
      <c r="OEB24" s="25"/>
      <c r="OED24" s="25"/>
      <c r="OEF24" s="25"/>
      <c r="OEH24" s="25"/>
      <c r="OEJ24" s="25"/>
      <c r="OEL24" s="25"/>
      <c r="OEN24" s="25"/>
      <c r="OEP24" s="25"/>
      <c r="OER24" s="25"/>
      <c r="OET24" s="25"/>
      <c r="OEV24" s="25"/>
      <c r="OEX24" s="25"/>
      <c r="OEZ24" s="25"/>
      <c r="OFB24" s="25"/>
      <c r="OFD24" s="25"/>
      <c r="OFF24" s="25"/>
      <c r="OFH24" s="25"/>
      <c r="OFJ24" s="25"/>
      <c r="OFL24" s="25"/>
      <c r="OFN24" s="25"/>
      <c r="OFP24" s="25"/>
      <c r="OFR24" s="25"/>
      <c r="OFT24" s="25"/>
      <c r="OFV24" s="25"/>
      <c r="OFX24" s="25"/>
      <c r="OFZ24" s="25"/>
      <c r="OGB24" s="25"/>
      <c r="OGD24" s="25"/>
      <c r="OGF24" s="25"/>
      <c r="OGH24" s="25"/>
      <c r="OGJ24" s="25"/>
      <c r="OGL24" s="25"/>
      <c r="OGN24" s="25"/>
      <c r="OGP24" s="25"/>
      <c r="OGR24" s="25"/>
      <c r="OGT24" s="25"/>
      <c r="OGV24" s="25"/>
      <c r="OGX24" s="25"/>
      <c r="OGZ24" s="25"/>
      <c r="OHB24" s="25"/>
      <c r="OHD24" s="25"/>
      <c r="OHF24" s="25"/>
      <c r="OHH24" s="25"/>
      <c r="OHJ24" s="25"/>
      <c r="OHL24" s="25"/>
      <c r="OHN24" s="25"/>
      <c r="OHP24" s="25"/>
      <c r="OHR24" s="25"/>
      <c r="OHT24" s="25"/>
      <c r="OHV24" s="25"/>
      <c r="OHX24" s="25"/>
      <c r="OHZ24" s="25"/>
      <c r="OIB24" s="25"/>
      <c r="OID24" s="25"/>
      <c r="OIF24" s="25"/>
      <c r="OIH24" s="25"/>
      <c r="OIJ24" s="25"/>
      <c r="OIL24" s="25"/>
      <c r="OIN24" s="25"/>
      <c r="OIP24" s="25"/>
      <c r="OIR24" s="25"/>
      <c r="OIT24" s="25"/>
      <c r="OIV24" s="25"/>
      <c r="OIX24" s="25"/>
      <c r="OIZ24" s="25"/>
      <c r="OJB24" s="25"/>
      <c r="OJD24" s="25"/>
      <c r="OJF24" s="25"/>
      <c r="OJH24" s="25"/>
      <c r="OJJ24" s="25"/>
      <c r="OJL24" s="25"/>
      <c r="OJN24" s="25"/>
      <c r="OJP24" s="25"/>
      <c r="OJR24" s="25"/>
      <c r="OJT24" s="25"/>
      <c r="OJV24" s="25"/>
      <c r="OJX24" s="25"/>
      <c r="OJZ24" s="25"/>
      <c r="OKB24" s="25"/>
      <c r="OKD24" s="25"/>
      <c r="OKF24" s="25"/>
      <c r="OKH24" s="25"/>
      <c r="OKJ24" s="25"/>
      <c r="OKL24" s="25"/>
      <c r="OKN24" s="25"/>
      <c r="OKP24" s="25"/>
      <c r="OKR24" s="25"/>
      <c r="OKT24" s="25"/>
      <c r="OKV24" s="25"/>
      <c r="OKX24" s="25"/>
      <c r="OKZ24" s="25"/>
      <c r="OLB24" s="25"/>
      <c r="OLD24" s="25"/>
      <c r="OLF24" s="25"/>
      <c r="OLH24" s="25"/>
      <c r="OLJ24" s="25"/>
      <c r="OLL24" s="25"/>
      <c r="OLN24" s="25"/>
      <c r="OLP24" s="25"/>
      <c r="OLR24" s="25"/>
      <c r="OLT24" s="25"/>
      <c r="OLV24" s="25"/>
      <c r="OLX24" s="25"/>
      <c r="OLZ24" s="25"/>
      <c r="OMB24" s="25"/>
      <c r="OMD24" s="25"/>
      <c r="OMF24" s="25"/>
      <c r="OMH24" s="25"/>
      <c r="OMJ24" s="25"/>
      <c r="OML24" s="25"/>
      <c r="OMN24" s="25"/>
      <c r="OMP24" s="25"/>
      <c r="OMR24" s="25"/>
      <c r="OMT24" s="25"/>
      <c r="OMV24" s="25"/>
      <c r="OMX24" s="25"/>
      <c r="OMZ24" s="25"/>
      <c r="ONB24" s="25"/>
      <c r="OND24" s="25"/>
      <c r="ONF24" s="25"/>
      <c r="ONH24" s="25"/>
      <c r="ONJ24" s="25"/>
      <c r="ONL24" s="25"/>
      <c r="ONN24" s="25"/>
      <c r="ONP24" s="25"/>
      <c r="ONR24" s="25"/>
      <c r="ONT24" s="25"/>
      <c r="ONV24" s="25"/>
      <c r="ONX24" s="25"/>
      <c r="ONZ24" s="25"/>
      <c r="OOB24" s="25"/>
      <c r="OOD24" s="25"/>
      <c r="OOF24" s="25"/>
      <c r="OOH24" s="25"/>
      <c r="OOJ24" s="25"/>
      <c r="OOL24" s="25"/>
      <c r="OON24" s="25"/>
      <c r="OOP24" s="25"/>
      <c r="OOR24" s="25"/>
      <c r="OOT24" s="25"/>
      <c r="OOV24" s="25"/>
      <c r="OOX24" s="25"/>
      <c r="OOZ24" s="25"/>
      <c r="OPB24" s="25"/>
      <c r="OPD24" s="25"/>
      <c r="OPF24" s="25"/>
      <c r="OPH24" s="25"/>
      <c r="OPJ24" s="25"/>
      <c r="OPL24" s="25"/>
      <c r="OPN24" s="25"/>
      <c r="OPP24" s="25"/>
      <c r="OPR24" s="25"/>
      <c r="OPT24" s="25"/>
      <c r="OPV24" s="25"/>
      <c r="OPX24" s="25"/>
      <c r="OPZ24" s="25"/>
      <c r="OQB24" s="25"/>
      <c r="OQD24" s="25"/>
      <c r="OQF24" s="25"/>
      <c r="OQH24" s="25"/>
      <c r="OQJ24" s="25"/>
      <c r="OQL24" s="25"/>
      <c r="OQN24" s="25"/>
      <c r="OQP24" s="25"/>
      <c r="OQR24" s="25"/>
      <c r="OQT24" s="25"/>
      <c r="OQV24" s="25"/>
      <c r="OQX24" s="25"/>
      <c r="OQZ24" s="25"/>
      <c r="ORB24" s="25"/>
      <c r="ORD24" s="25"/>
      <c r="ORF24" s="25"/>
      <c r="ORH24" s="25"/>
      <c r="ORJ24" s="25"/>
      <c r="ORL24" s="25"/>
      <c r="ORN24" s="25"/>
      <c r="ORP24" s="25"/>
      <c r="ORR24" s="25"/>
      <c r="ORT24" s="25"/>
      <c r="ORV24" s="25"/>
      <c r="ORX24" s="25"/>
      <c r="ORZ24" s="25"/>
      <c r="OSB24" s="25"/>
      <c r="OSD24" s="25"/>
      <c r="OSF24" s="25"/>
      <c r="OSH24" s="25"/>
      <c r="OSJ24" s="25"/>
      <c r="OSL24" s="25"/>
      <c r="OSN24" s="25"/>
      <c r="OSP24" s="25"/>
      <c r="OSR24" s="25"/>
      <c r="OST24" s="25"/>
      <c r="OSV24" s="25"/>
      <c r="OSX24" s="25"/>
      <c r="OSZ24" s="25"/>
      <c r="OTB24" s="25"/>
      <c r="OTD24" s="25"/>
      <c r="OTF24" s="25"/>
      <c r="OTH24" s="25"/>
      <c r="OTJ24" s="25"/>
      <c r="OTL24" s="25"/>
      <c r="OTN24" s="25"/>
      <c r="OTP24" s="25"/>
      <c r="OTR24" s="25"/>
      <c r="OTT24" s="25"/>
      <c r="OTV24" s="25"/>
      <c r="OTX24" s="25"/>
      <c r="OTZ24" s="25"/>
      <c r="OUB24" s="25"/>
      <c r="OUD24" s="25"/>
      <c r="OUF24" s="25"/>
      <c r="OUH24" s="25"/>
      <c r="OUJ24" s="25"/>
      <c r="OUL24" s="25"/>
      <c r="OUN24" s="25"/>
      <c r="OUP24" s="25"/>
      <c r="OUR24" s="25"/>
      <c r="OUT24" s="25"/>
      <c r="OUV24" s="25"/>
      <c r="OUX24" s="25"/>
      <c r="OUZ24" s="25"/>
      <c r="OVB24" s="25"/>
      <c r="OVD24" s="25"/>
      <c r="OVF24" s="25"/>
      <c r="OVH24" s="25"/>
      <c r="OVJ24" s="25"/>
      <c r="OVL24" s="25"/>
      <c r="OVN24" s="25"/>
      <c r="OVP24" s="25"/>
      <c r="OVR24" s="25"/>
      <c r="OVT24" s="25"/>
      <c r="OVV24" s="25"/>
      <c r="OVX24" s="25"/>
      <c r="OVZ24" s="25"/>
      <c r="OWB24" s="25"/>
      <c r="OWD24" s="25"/>
      <c r="OWF24" s="25"/>
      <c r="OWH24" s="25"/>
      <c r="OWJ24" s="25"/>
      <c r="OWL24" s="25"/>
      <c r="OWN24" s="25"/>
      <c r="OWP24" s="25"/>
      <c r="OWR24" s="25"/>
      <c r="OWT24" s="25"/>
      <c r="OWV24" s="25"/>
      <c r="OWX24" s="25"/>
      <c r="OWZ24" s="25"/>
      <c r="OXB24" s="25"/>
      <c r="OXD24" s="25"/>
      <c r="OXF24" s="25"/>
      <c r="OXH24" s="25"/>
      <c r="OXJ24" s="25"/>
      <c r="OXL24" s="25"/>
      <c r="OXN24" s="25"/>
      <c r="OXP24" s="25"/>
      <c r="OXR24" s="25"/>
      <c r="OXT24" s="25"/>
      <c r="OXV24" s="25"/>
      <c r="OXX24" s="25"/>
      <c r="OXZ24" s="25"/>
      <c r="OYB24" s="25"/>
      <c r="OYD24" s="25"/>
      <c r="OYF24" s="25"/>
      <c r="OYH24" s="25"/>
      <c r="OYJ24" s="25"/>
      <c r="OYL24" s="25"/>
      <c r="OYN24" s="25"/>
      <c r="OYP24" s="25"/>
      <c r="OYR24" s="25"/>
      <c r="OYT24" s="25"/>
      <c r="OYV24" s="25"/>
      <c r="OYX24" s="25"/>
      <c r="OYZ24" s="25"/>
      <c r="OZB24" s="25"/>
      <c r="OZD24" s="25"/>
      <c r="OZF24" s="25"/>
      <c r="OZH24" s="25"/>
      <c r="OZJ24" s="25"/>
      <c r="OZL24" s="25"/>
      <c r="OZN24" s="25"/>
      <c r="OZP24" s="25"/>
      <c r="OZR24" s="25"/>
      <c r="OZT24" s="25"/>
      <c r="OZV24" s="25"/>
      <c r="OZX24" s="25"/>
      <c r="OZZ24" s="25"/>
      <c r="PAB24" s="25"/>
      <c r="PAD24" s="25"/>
      <c r="PAF24" s="25"/>
      <c r="PAH24" s="25"/>
      <c r="PAJ24" s="25"/>
      <c r="PAL24" s="25"/>
      <c r="PAN24" s="25"/>
      <c r="PAP24" s="25"/>
      <c r="PAR24" s="25"/>
      <c r="PAT24" s="25"/>
      <c r="PAV24" s="25"/>
      <c r="PAX24" s="25"/>
      <c r="PAZ24" s="25"/>
      <c r="PBB24" s="25"/>
      <c r="PBD24" s="25"/>
      <c r="PBF24" s="25"/>
      <c r="PBH24" s="25"/>
      <c r="PBJ24" s="25"/>
      <c r="PBL24" s="25"/>
      <c r="PBN24" s="25"/>
      <c r="PBP24" s="25"/>
      <c r="PBR24" s="25"/>
      <c r="PBT24" s="25"/>
      <c r="PBV24" s="25"/>
      <c r="PBX24" s="25"/>
      <c r="PBZ24" s="25"/>
      <c r="PCB24" s="25"/>
      <c r="PCD24" s="25"/>
      <c r="PCF24" s="25"/>
      <c r="PCH24" s="25"/>
      <c r="PCJ24" s="25"/>
      <c r="PCL24" s="25"/>
      <c r="PCN24" s="25"/>
      <c r="PCP24" s="25"/>
      <c r="PCR24" s="25"/>
      <c r="PCT24" s="25"/>
      <c r="PCV24" s="25"/>
      <c r="PCX24" s="25"/>
      <c r="PCZ24" s="25"/>
      <c r="PDB24" s="25"/>
      <c r="PDD24" s="25"/>
      <c r="PDF24" s="25"/>
      <c r="PDH24" s="25"/>
      <c r="PDJ24" s="25"/>
      <c r="PDL24" s="25"/>
      <c r="PDN24" s="25"/>
      <c r="PDP24" s="25"/>
      <c r="PDR24" s="25"/>
      <c r="PDT24" s="25"/>
      <c r="PDV24" s="25"/>
      <c r="PDX24" s="25"/>
      <c r="PDZ24" s="25"/>
      <c r="PEB24" s="25"/>
      <c r="PED24" s="25"/>
      <c r="PEF24" s="25"/>
      <c r="PEH24" s="25"/>
      <c r="PEJ24" s="25"/>
      <c r="PEL24" s="25"/>
      <c r="PEN24" s="25"/>
      <c r="PEP24" s="25"/>
      <c r="PER24" s="25"/>
      <c r="PET24" s="25"/>
      <c r="PEV24" s="25"/>
      <c r="PEX24" s="25"/>
      <c r="PEZ24" s="25"/>
      <c r="PFB24" s="25"/>
      <c r="PFD24" s="25"/>
      <c r="PFF24" s="25"/>
      <c r="PFH24" s="25"/>
      <c r="PFJ24" s="25"/>
      <c r="PFL24" s="25"/>
      <c r="PFN24" s="25"/>
      <c r="PFP24" s="25"/>
      <c r="PFR24" s="25"/>
      <c r="PFT24" s="25"/>
      <c r="PFV24" s="25"/>
      <c r="PFX24" s="25"/>
      <c r="PFZ24" s="25"/>
      <c r="PGB24" s="25"/>
      <c r="PGD24" s="25"/>
      <c r="PGF24" s="25"/>
      <c r="PGH24" s="25"/>
      <c r="PGJ24" s="25"/>
      <c r="PGL24" s="25"/>
      <c r="PGN24" s="25"/>
      <c r="PGP24" s="25"/>
      <c r="PGR24" s="25"/>
      <c r="PGT24" s="25"/>
      <c r="PGV24" s="25"/>
      <c r="PGX24" s="25"/>
      <c r="PGZ24" s="25"/>
      <c r="PHB24" s="25"/>
      <c r="PHD24" s="25"/>
      <c r="PHF24" s="25"/>
      <c r="PHH24" s="25"/>
      <c r="PHJ24" s="25"/>
      <c r="PHL24" s="25"/>
      <c r="PHN24" s="25"/>
      <c r="PHP24" s="25"/>
      <c r="PHR24" s="25"/>
      <c r="PHT24" s="25"/>
      <c r="PHV24" s="25"/>
      <c r="PHX24" s="25"/>
      <c r="PHZ24" s="25"/>
      <c r="PIB24" s="25"/>
      <c r="PID24" s="25"/>
      <c r="PIF24" s="25"/>
      <c r="PIH24" s="25"/>
      <c r="PIJ24" s="25"/>
      <c r="PIL24" s="25"/>
      <c r="PIN24" s="25"/>
      <c r="PIP24" s="25"/>
      <c r="PIR24" s="25"/>
      <c r="PIT24" s="25"/>
      <c r="PIV24" s="25"/>
      <c r="PIX24" s="25"/>
      <c r="PIZ24" s="25"/>
      <c r="PJB24" s="25"/>
      <c r="PJD24" s="25"/>
      <c r="PJF24" s="25"/>
      <c r="PJH24" s="25"/>
      <c r="PJJ24" s="25"/>
      <c r="PJL24" s="25"/>
      <c r="PJN24" s="25"/>
      <c r="PJP24" s="25"/>
      <c r="PJR24" s="25"/>
      <c r="PJT24" s="25"/>
      <c r="PJV24" s="25"/>
      <c r="PJX24" s="25"/>
      <c r="PJZ24" s="25"/>
      <c r="PKB24" s="25"/>
      <c r="PKD24" s="25"/>
      <c r="PKF24" s="25"/>
      <c r="PKH24" s="25"/>
      <c r="PKJ24" s="25"/>
      <c r="PKL24" s="25"/>
      <c r="PKN24" s="25"/>
      <c r="PKP24" s="25"/>
      <c r="PKR24" s="25"/>
      <c r="PKT24" s="25"/>
      <c r="PKV24" s="25"/>
      <c r="PKX24" s="25"/>
      <c r="PKZ24" s="25"/>
      <c r="PLB24" s="25"/>
      <c r="PLD24" s="25"/>
      <c r="PLF24" s="25"/>
      <c r="PLH24" s="25"/>
      <c r="PLJ24" s="25"/>
      <c r="PLL24" s="25"/>
      <c r="PLN24" s="25"/>
      <c r="PLP24" s="25"/>
      <c r="PLR24" s="25"/>
      <c r="PLT24" s="25"/>
      <c r="PLV24" s="25"/>
      <c r="PLX24" s="25"/>
      <c r="PLZ24" s="25"/>
      <c r="PMB24" s="25"/>
      <c r="PMD24" s="25"/>
      <c r="PMF24" s="25"/>
      <c r="PMH24" s="25"/>
      <c r="PMJ24" s="25"/>
      <c r="PML24" s="25"/>
      <c r="PMN24" s="25"/>
      <c r="PMP24" s="25"/>
      <c r="PMR24" s="25"/>
      <c r="PMT24" s="25"/>
      <c r="PMV24" s="25"/>
      <c r="PMX24" s="25"/>
      <c r="PMZ24" s="25"/>
      <c r="PNB24" s="25"/>
      <c r="PND24" s="25"/>
      <c r="PNF24" s="25"/>
      <c r="PNH24" s="25"/>
      <c r="PNJ24" s="25"/>
      <c r="PNL24" s="25"/>
      <c r="PNN24" s="25"/>
      <c r="PNP24" s="25"/>
      <c r="PNR24" s="25"/>
      <c r="PNT24" s="25"/>
      <c r="PNV24" s="25"/>
      <c r="PNX24" s="25"/>
      <c r="PNZ24" s="25"/>
      <c r="POB24" s="25"/>
      <c r="POD24" s="25"/>
      <c r="POF24" s="25"/>
      <c r="POH24" s="25"/>
      <c r="POJ24" s="25"/>
      <c r="POL24" s="25"/>
      <c r="PON24" s="25"/>
      <c r="POP24" s="25"/>
      <c r="POR24" s="25"/>
      <c r="POT24" s="25"/>
      <c r="POV24" s="25"/>
      <c r="POX24" s="25"/>
      <c r="POZ24" s="25"/>
      <c r="PPB24" s="25"/>
      <c r="PPD24" s="25"/>
      <c r="PPF24" s="25"/>
      <c r="PPH24" s="25"/>
      <c r="PPJ24" s="25"/>
      <c r="PPL24" s="25"/>
      <c r="PPN24" s="25"/>
      <c r="PPP24" s="25"/>
      <c r="PPR24" s="25"/>
      <c r="PPT24" s="25"/>
      <c r="PPV24" s="25"/>
      <c r="PPX24" s="25"/>
      <c r="PPZ24" s="25"/>
      <c r="PQB24" s="25"/>
      <c r="PQD24" s="25"/>
      <c r="PQF24" s="25"/>
      <c r="PQH24" s="25"/>
      <c r="PQJ24" s="25"/>
      <c r="PQL24" s="25"/>
      <c r="PQN24" s="25"/>
      <c r="PQP24" s="25"/>
      <c r="PQR24" s="25"/>
      <c r="PQT24" s="25"/>
      <c r="PQV24" s="25"/>
      <c r="PQX24" s="25"/>
      <c r="PQZ24" s="25"/>
      <c r="PRB24" s="25"/>
      <c r="PRD24" s="25"/>
      <c r="PRF24" s="25"/>
      <c r="PRH24" s="25"/>
      <c r="PRJ24" s="25"/>
      <c r="PRL24" s="25"/>
      <c r="PRN24" s="25"/>
      <c r="PRP24" s="25"/>
      <c r="PRR24" s="25"/>
      <c r="PRT24" s="25"/>
      <c r="PRV24" s="25"/>
      <c r="PRX24" s="25"/>
      <c r="PRZ24" s="25"/>
      <c r="PSB24" s="25"/>
      <c r="PSD24" s="25"/>
      <c r="PSF24" s="25"/>
      <c r="PSH24" s="25"/>
      <c r="PSJ24" s="25"/>
      <c r="PSL24" s="25"/>
      <c r="PSN24" s="25"/>
      <c r="PSP24" s="25"/>
      <c r="PSR24" s="25"/>
      <c r="PST24" s="25"/>
      <c r="PSV24" s="25"/>
      <c r="PSX24" s="25"/>
      <c r="PSZ24" s="25"/>
      <c r="PTB24" s="25"/>
      <c r="PTD24" s="25"/>
      <c r="PTF24" s="25"/>
      <c r="PTH24" s="25"/>
      <c r="PTJ24" s="25"/>
      <c r="PTL24" s="25"/>
      <c r="PTN24" s="25"/>
      <c r="PTP24" s="25"/>
      <c r="PTR24" s="25"/>
      <c r="PTT24" s="25"/>
      <c r="PTV24" s="25"/>
      <c r="PTX24" s="25"/>
      <c r="PTZ24" s="25"/>
      <c r="PUB24" s="25"/>
      <c r="PUD24" s="25"/>
      <c r="PUF24" s="25"/>
      <c r="PUH24" s="25"/>
      <c r="PUJ24" s="25"/>
      <c r="PUL24" s="25"/>
      <c r="PUN24" s="25"/>
      <c r="PUP24" s="25"/>
      <c r="PUR24" s="25"/>
      <c r="PUT24" s="25"/>
      <c r="PUV24" s="25"/>
      <c r="PUX24" s="25"/>
      <c r="PUZ24" s="25"/>
      <c r="PVB24" s="25"/>
      <c r="PVD24" s="25"/>
      <c r="PVF24" s="25"/>
      <c r="PVH24" s="25"/>
      <c r="PVJ24" s="25"/>
      <c r="PVL24" s="25"/>
      <c r="PVN24" s="25"/>
      <c r="PVP24" s="25"/>
      <c r="PVR24" s="25"/>
      <c r="PVT24" s="25"/>
      <c r="PVV24" s="25"/>
      <c r="PVX24" s="25"/>
      <c r="PVZ24" s="25"/>
      <c r="PWB24" s="25"/>
      <c r="PWD24" s="25"/>
      <c r="PWF24" s="25"/>
      <c r="PWH24" s="25"/>
      <c r="PWJ24" s="25"/>
      <c r="PWL24" s="25"/>
      <c r="PWN24" s="25"/>
      <c r="PWP24" s="25"/>
      <c r="PWR24" s="25"/>
      <c r="PWT24" s="25"/>
      <c r="PWV24" s="25"/>
      <c r="PWX24" s="25"/>
      <c r="PWZ24" s="25"/>
      <c r="PXB24" s="25"/>
      <c r="PXD24" s="25"/>
      <c r="PXF24" s="25"/>
      <c r="PXH24" s="25"/>
      <c r="PXJ24" s="25"/>
      <c r="PXL24" s="25"/>
      <c r="PXN24" s="25"/>
      <c r="PXP24" s="25"/>
      <c r="PXR24" s="25"/>
      <c r="PXT24" s="25"/>
      <c r="PXV24" s="25"/>
      <c r="PXX24" s="25"/>
      <c r="PXZ24" s="25"/>
      <c r="PYB24" s="25"/>
      <c r="PYD24" s="25"/>
      <c r="PYF24" s="25"/>
      <c r="PYH24" s="25"/>
      <c r="PYJ24" s="25"/>
      <c r="PYL24" s="25"/>
      <c r="PYN24" s="25"/>
      <c r="PYP24" s="25"/>
      <c r="PYR24" s="25"/>
      <c r="PYT24" s="25"/>
      <c r="PYV24" s="25"/>
      <c r="PYX24" s="25"/>
      <c r="PYZ24" s="25"/>
      <c r="PZB24" s="25"/>
      <c r="PZD24" s="25"/>
      <c r="PZF24" s="25"/>
      <c r="PZH24" s="25"/>
      <c r="PZJ24" s="25"/>
      <c r="PZL24" s="25"/>
      <c r="PZN24" s="25"/>
      <c r="PZP24" s="25"/>
      <c r="PZR24" s="25"/>
      <c r="PZT24" s="25"/>
      <c r="PZV24" s="25"/>
      <c r="PZX24" s="25"/>
      <c r="PZZ24" s="25"/>
      <c r="QAB24" s="25"/>
      <c r="QAD24" s="25"/>
      <c r="QAF24" s="25"/>
      <c r="QAH24" s="25"/>
      <c r="QAJ24" s="25"/>
      <c r="QAL24" s="25"/>
      <c r="QAN24" s="25"/>
      <c r="QAP24" s="25"/>
      <c r="QAR24" s="25"/>
      <c r="QAT24" s="25"/>
      <c r="QAV24" s="25"/>
      <c r="QAX24" s="25"/>
      <c r="QAZ24" s="25"/>
      <c r="QBB24" s="25"/>
      <c r="QBD24" s="25"/>
      <c r="QBF24" s="25"/>
      <c r="QBH24" s="25"/>
      <c r="QBJ24" s="25"/>
      <c r="QBL24" s="25"/>
      <c r="QBN24" s="25"/>
      <c r="QBP24" s="25"/>
      <c r="QBR24" s="25"/>
      <c r="QBT24" s="25"/>
      <c r="QBV24" s="25"/>
      <c r="QBX24" s="25"/>
      <c r="QBZ24" s="25"/>
      <c r="QCB24" s="25"/>
      <c r="QCD24" s="25"/>
      <c r="QCF24" s="25"/>
      <c r="QCH24" s="25"/>
      <c r="QCJ24" s="25"/>
      <c r="QCL24" s="25"/>
      <c r="QCN24" s="25"/>
      <c r="QCP24" s="25"/>
      <c r="QCR24" s="25"/>
      <c r="QCT24" s="25"/>
      <c r="QCV24" s="25"/>
      <c r="QCX24" s="25"/>
      <c r="QCZ24" s="25"/>
      <c r="QDB24" s="25"/>
      <c r="QDD24" s="25"/>
      <c r="QDF24" s="25"/>
      <c r="QDH24" s="25"/>
      <c r="QDJ24" s="25"/>
      <c r="QDL24" s="25"/>
      <c r="QDN24" s="25"/>
      <c r="QDP24" s="25"/>
      <c r="QDR24" s="25"/>
      <c r="QDT24" s="25"/>
      <c r="QDV24" s="25"/>
      <c r="QDX24" s="25"/>
      <c r="QDZ24" s="25"/>
      <c r="QEB24" s="25"/>
      <c r="QED24" s="25"/>
      <c r="QEF24" s="25"/>
      <c r="QEH24" s="25"/>
      <c r="QEJ24" s="25"/>
      <c r="QEL24" s="25"/>
      <c r="QEN24" s="25"/>
      <c r="QEP24" s="25"/>
      <c r="QER24" s="25"/>
      <c r="QET24" s="25"/>
      <c r="QEV24" s="25"/>
      <c r="QEX24" s="25"/>
      <c r="QEZ24" s="25"/>
      <c r="QFB24" s="25"/>
      <c r="QFD24" s="25"/>
      <c r="QFF24" s="25"/>
      <c r="QFH24" s="25"/>
      <c r="QFJ24" s="25"/>
      <c r="QFL24" s="25"/>
      <c r="QFN24" s="25"/>
      <c r="QFP24" s="25"/>
      <c r="QFR24" s="25"/>
      <c r="QFT24" s="25"/>
      <c r="QFV24" s="25"/>
      <c r="QFX24" s="25"/>
      <c r="QFZ24" s="25"/>
      <c r="QGB24" s="25"/>
      <c r="QGD24" s="25"/>
      <c r="QGF24" s="25"/>
      <c r="QGH24" s="25"/>
      <c r="QGJ24" s="25"/>
      <c r="QGL24" s="25"/>
      <c r="QGN24" s="25"/>
      <c r="QGP24" s="25"/>
      <c r="QGR24" s="25"/>
      <c r="QGT24" s="25"/>
      <c r="QGV24" s="25"/>
      <c r="QGX24" s="25"/>
      <c r="QGZ24" s="25"/>
      <c r="QHB24" s="25"/>
      <c r="QHD24" s="25"/>
      <c r="QHF24" s="25"/>
      <c r="QHH24" s="25"/>
      <c r="QHJ24" s="25"/>
      <c r="QHL24" s="25"/>
      <c r="QHN24" s="25"/>
      <c r="QHP24" s="25"/>
      <c r="QHR24" s="25"/>
      <c r="QHT24" s="25"/>
      <c r="QHV24" s="25"/>
      <c r="QHX24" s="25"/>
      <c r="QHZ24" s="25"/>
      <c r="QIB24" s="25"/>
      <c r="QID24" s="25"/>
      <c r="QIF24" s="25"/>
      <c r="QIH24" s="25"/>
      <c r="QIJ24" s="25"/>
      <c r="QIL24" s="25"/>
      <c r="QIN24" s="25"/>
      <c r="QIP24" s="25"/>
      <c r="QIR24" s="25"/>
      <c r="QIT24" s="25"/>
      <c r="QIV24" s="25"/>
      <c r="QIX24" s="25"/>
      <c r="QIZ24" s="25"/>
      <c r="QJB24" s="25"/>
      <c r="QJD24" s="25"/>
      <c r="QJF24" s="25"/>
      <c r="QJH24" s="25"/>
      <c r="QJJ24" s="25"/>
      <c r="QJL24" s="25"/>
      <c r="QJN24" s="25"/>
      <c r="QJP24" s="25"/>
      <c r="QJR24" s="25"/>
      <c r="QJT24" s="25"/>
      <c r="QJV24" s="25"/>
      <c r="QJX24" s="25"/>
      <c r="QJZ24" s="25"/>
      <c r="QKB24" s="25"/>
      <c r="QKD24" s="25"/>
      <c r="QKF24" s="25"/>
      <c r="QKH24" s="25"/>
      <c r="QKJ24" s="25"/>
      <c r="QKL24" s="25"/>
      <c r="QKN24" s="25"/>
      <c r="QKP24" s="25"/>
      <c r="QKR24" s="25"/>
      <c r="QKT24" s="25"/>
      <c r="QKV24" s="25"/>
      <c r="QKX24" s="25"/>
      <c r="QKZ24" s="25"/>
      <c r="QLB24" s="25"/>
      <c r="QLD24" s="25"/>
      <c r="QLF24" s="25"/>
      <c r="QLH24" s="25"/>
      <c r="QLJ24" s="25"/>
      <c r="QLL24" s="25"/>
      <c r="QLN24" s="25"/>
      <c r="QLP24" s="25"/>
      <c r="QLR24" s="25"/>
      <c r="QLT24" s="25"/>
      <c r="QLV24" s="25"/>
      <c r="QLX24" s="25"/>
      <c r="QLZ24" s="25"/>
      <c r="QMB24" s="25"/>
      <c r="QMD24" s="25"/>
      <c r="QMF24" s="25"/>
      <c r="QMH24" s="25"/>
      <c r="QMJ24" s="25"/>
      <c r="QML24" s="25"/>
      <c r="QMN24" s="25"/>
      <c r="QMP24" s="25"/>
      <c r="QMR24" s="25"/>
      <c r="QMT24" s="25"/>
      <c r="QMV24" s="25"/>
      <c r="QMX24" s="25"/>
      <c r="QMZ24" s="25"/>
      <c r="QNB24" s="25"/>
      <c r="QND24" s="25"/>
      <c r="QNF24" s="25"/>
      <c r="QNH24" s="25"/>
      <c r="QNJ24" s="25"/>
      <c r="QNL24" s="25"/>
      <c r="QNN24" s="25"/>
      <c r="QNP24" s="25"/>
      <c r="QNR24" s="25"/>
      <c r="QNT24" s="25"/>
      <c r="QNV24" s="25"/>
      <c r="QNX24" s="25"/>
      <c r="QNZ24" s="25"/>
      <c r="QOB24" s="25"/>
      <c r="QOD24" s="25"/>
      <c r="QOF24" s="25"/>
      <c r="QOH24" s="25"/>
      <c r="QOJ24" s="25"/>
      <c r="QOL24" s="25"/>
      <c r="QON24" s="25"/>
      <c r="QOP24" s="25"/>
      <c r="QOR24" s="25"/>
      <c r="QOT24" s="25"/>
      <c r="QOV24" s="25"/>
      <c r="QOX24" s="25"/>
      <c r="QOZ24" s="25"/>
      <c r="QPB24" s="25"/>
      <c r="QPD24" s="25"/>
      <c r="QPF24" s="25"/>
      <c r="QPH24" s="25"/>
      <c r="QPJ24" s="25"/>
      <c r="QPL24" s="25"/>
      <c r="QPN24" s="25"/>
      <c r="QPP24" s="25"/>
      <c r="QPR24" s="25"/>
      <c r="QPT24" s="25"/>
      <c r="QPV24" s="25"/>
      <c r="QPX24" s="25"/>
      <c r="QPZ24" s="25"/>
      <c r="QQB24" s="25"/>
      <c r="QQD24" s="25"/>
      <c r="QQF24" s="25"/>
      <c r="QQH24" s="25"/>
      <c r="QQJ24" s="25"/>
      <c r="QQL24" s="25"/>
      <c r="QQN24" s="25"/>
      <c r="QQP24" s="25"/>
      <c r="QQR24" s="25"/>
      <c r="QQT24" s="25"/>
      <c r="QQV24" s="25"/>
      <c r="QQX24" s="25"/>
      <c r="QQZ24" s="25"/>
      <c r="QRB24" s="25"/>
      <c r="QRD24" s="25"/>
      <c r="QRF24" s="25"/>
      <c r="QRH24" s="25"/>
      <c r="QRJ24" s="25"/>
      <c r="QRL24" s="25"/>
      <c r="QRN24" s="25"/>
      <c r="QRP24" s="25"/>
      <c r="QRR24" s="25"/>
      <c r="QRT24" s="25"/>
      <c r="QRV24" s="25"/>
      <c r="QRX24" s="25"/>
      <c r="QRZ24" s="25"/>
      <c r="QSB24" s="25"/>
      <c r="QSD24" s="25"/>
      <c r="QSF24" s="25"/>
      <c r="QSH24" s="25"/>
      <c r="QSJ24" s="25"/>
      <c r="QSL24" s="25"/>
      <c r="QSN24" s="25"/>
      <c r="QSP24" s="25"/>
      <c r="QSR24" s="25"/>
      <c r="QST24" s="25"/>
      <c r="QSV24" s="25"/>
      <c r="QSX24" s="25"/>
      <c r="QSZ24" s="25"/>
      <c r="QTB24" s="25"/>
      <c r="QTD24" s="25"/>
      <c r="QTF24" s="25"/>
      <c r="QTH24" s="25"/>
      <c r="QTJ24" s="25"/>
      <c r="QTL24" s="25"/>
      <c r="QTN24" s="25"/>
      <c r="QTP24" s="25"/>
      <c r="QTR24" s="25"/>
      <c r="QTT24" s="25"/>
      <c r="QTV24" s="25"/>
      <c r="QTX24" s="25"/>
      <c r="QTZ24" s="25"/>
      <c r="QUB24" s="25"/>
      <c r="QUD24" s="25"/>
      <c r="QUF24" s="25"/>
      <c r="QUH24" s="25"/>
      <c r="QUJ24" s="25"/>
      <c r="QUL24" s="25"/>
      <c r="QUN24" s="25"/>
      <c r="QUP24" s="25"/>
      <c r="QUR24" s="25"/>
      <c r="QUT24" s="25"/>
      <c r="QUV24" s="25"/>
      <c r="QUX24" s="25"/>
      <c r="QUZ24" s="25"/>
      <c r="QVB24" s="25"/>
      <c r="QVD24" s="25"/>
      <c r="QVF24" s="25"/>
      <c r="QVH24" s="25"/>
      <c r="QVJ24" s="25"/>
      <c r="QVL24" s="25"/>
      <c r="QVN24" s="25"/>
      <c r="QVP24" s="25"/>
      <c r="QVR24" s="25"/>
      <c r="QVT24" s="25"/>
      <c r="QVV24" s="25"/>
      <c r="QVX24" s="25"/>
      <c r="QVZ24" s="25"/>
      <c r="QWB24" s="25"/>
      <c r="QWD24" s="25"/>
      <c r="QWF24" s="25"/>
      <c r="QWH24" s="25"/>
      <c r="QWJ24" s="25"/>
      <c r="QWL24" s="25"/>
      <c r="QWN24" s="25"/>
      <c r="QWP24" s="25"/>
      <c r="QWR24" s="25"/>
      <c r="QWT24" s="25"/>
      <c r="QWV24" s="25"/>
      <c r="QWX24" s="25"/>
      <c r="QWZ24" s="25"/>
      <c r="QXB24" s="25"/>
      <c r="QXD24" s="25"/>
      <c r="QXF24" s="25"/>
      <c r="QXH24" s="25"/>
      <c r="QXJ24" s="25"/>
      <c r="QXL24" s="25"/>
      <c r="QXN24" s="25"/>
      <c r="QXP24" s="25"/>
      <c r="QXR24" s="25"/>
      <c r="QXT24" s="25"/>
      <c r="QXV24" s="25"/>
      <c r="QXX24" s="25"/>
      <c r="QXZ24" s="25"/>
      <c r="QYB24" s="25"/>
      <c r="QYD24" s="25"/>
      <c r="QYF24" s="25"/>
      <c r="QYH24" s="25"/>
      <c r="QYJ24" s="25"/>
      <c r="QYL24" s="25"/>
      <c r="QYN24" s="25"/>
      <c r="QYP24" s="25"/>
      <c r="QYR24" s="25"/>
      <c r="QYT24" s="25"/>
      <c r="QYV24" s="25"/>
      <c r="QYX24" s="25"/>
      <c r="QYZ24" s="25"/>
      <c r="QZB24" s="25"/>
      <c r="QZD24" s="25"/>
      <c r="QZF24" s="25"/>
      <c r="QZH24" s="25"/>
      <c r="QZJ24" s="25"/>
      <c r="QZL24" s="25"/>
      <c r="QZN24" s="25"/>
      <c r="QZP24" s="25"/>
      <c r="QZR24" s="25"/>
      <c r="QZT24" s="25"/>
      <c r="QZV24" s="25"/>
      <c r="QZX24" s="25"/>
      <c r="QZZ24" s="25"/>
      <c r="RAB24" s="25"/>
      <c r="RAD24" s="25"/>
      <c r="RAF24" s="25"/>
      <c r="RAH24" s="25"/>
      <c r="RAJ24" s="25"/>
      <c r="RAL24" s="25"/>
      <c r="RAN24" s="25"/>
      <c r="RAP24" s="25"/>
      <c r="RAR24" s="25"/>
      <c r="RAT24" s="25"/>
      <c r="RAV24" s="25"/>
      <c r="RAX24" s="25"/>
      <c r="RAZ24" s="25"/>
      <c r="RBB24" s="25"/>
      <c r="RBD24" s="25"/>
      <c r="RBF24" s="25"/>
      <c r="RBH24" s="25"/>
      <c r="RBJ24" s="25"/>
      <c r="RBL24" s="25"/>
      <c r="RBN24" s="25"/>
      <c r="RBP24" s="25"/>
      <c r="RBR24" s="25"/>
      <c r="RBT24" s="25"/>
      <c r="RBV24" s="25"/>
      <c r="RBX24" s="25"/>
      <c r="RBZ24" s="25"/>
      <c r="RCB24" s="25"/>
      <c r="RCD24" s="25"/>
      <c r="RCF24" s="25"/>
      <c r="RCH24" s="25"/>
      <c r="RCJ24" s="25"/>
      <c r="RCL24" s="25"/>
      <c r="RCN24" s="25"/>
      <c r="RCP24" s="25"/>
      <c r="RCR24" s="25"/>
      <c r="RCT24" s="25"/>
      <c r="RCV24" s="25"/>
      <c r="RCX24" s="25"/>
      <c r="RCZ24" s="25"/>
      <c r="RDB24" s="25"/>
      <c r="RDD24" s="25"/>
      <c r="RDF24" s="25"/>
      <c r="RDH24" s="25"/>
      <c r="RDJ24" s="25"/>
      <c r="RDL24" s="25"/>
      <c r="RDN24" s="25"/>
      <c r="RDP24" s="25"/>
      <c r="RDR24" s="25"/>
      <c r="RDT24" s="25"/>
      <c r="RDV24" s="25"/>
      <c r="RDX24" s="25"/>
      <c r="RDZ24" s="25"/>
      <c r="REB24" s="25"/>
      <c r="RED24" s="25"/>
      <c r="REF24" s="25"/>
      <c r="REH24" s="25"/>
      <c r="REJ24" s="25"/>
      <c r="REL24" s="25"/>
      <c r="REN24" s="25"/>
      <c r="REP24" s="25"/>
      <c r="RER24" s="25"/>
      <c r="RET24" s="25"/>
      <c r="REV24" s="25"/>
      <c r="REX24" s="25"/>
      <c r="REZ24" s="25"/>
      <c r="RFB24" s="25"/>
      <c r="RFD24" s="25"/>
      <c r="RFF24" s="25"/>
      <c r="RFH24" s="25"/>
      <c r="RFJ24" s="25"/>
      <c r="RFL24" s="25"/>
      <c r="RFN24" s="25"/>
      <c r="RFP24" s="25"/>
      <c r="RFR24" s="25"/>
      <c r="RFT24" s="25"/>
      <c r="RFV24" s="25"/>
      <c r="RFX24" s="25"/>
      <c r="RFZ24" s="25"/>
      <c r="RGB24" s="25"/>
      <c r="RGD24" s="25"/>
      <c r="RGF24" s="25"/>
      <c r="RGH24" s="25"/>
      <c r="RGJ24" s="25"/>
      <c r="RGL24" s="25"/>
      <c r="RGN24" s="25"/>
      <c r="RGP24" s="25"/>
      <c r="RGR24" s="25"/>
      <c r="RGT24" s="25"/>
      <c r="RGV24" s="25"/>
      <c r="RGX24" s="25"/>
      <c r="RGZ24" s="25"/>
      <c r="RHB24" s="25"/>
      <c r="RHD24" s="25"/>
      <c r="RHF24" s="25"/>
      <c r="RHH24" s="25"/>
      <c r="RHJ24" s="25"/>
      <c r="RHL24" s="25"/>
      <c r="RHN24" s="25"/>
      <c r="RHP24" s="25"/>
      <c r="RHR24" s="25"/>
      <c r="RHT24" s="25"/>
      <c r="RHV24" s="25"/>
      <c r="RHX24" s="25"/>
      <c r="RHZ24" s="25"/>
      <c r="RIB24" s="25"/>
      <c r="RID24" s="25"/>
      <c r="RIF24" s="25"/>
      <c r="RIH24" s="25"/>
      <c r="RIJ24" s="25"/>
      <c r="RIL24" s="25"/>
      <c r="RIN24" s="25"/>
      <c r="RIP24" s="25"/>
      <c r="RIR24" s="25"/>
      <c r="RIT24" s="25"/>
      <c r="RIV24" s="25"/>
      <c r="RIX24" s="25"/>
      <c r="RIZ24" s="25"/>
      <c r="RJB24" s="25"/>
      <c r="RJD24" s="25"/>
      <c r="RJF24" s="25"/>
      <c r="RJH24" s="25"/>
      <c r="RJJ24" s="25"/>
      <c r="RJL24" s="25"/>
      <c r="RJN24" s="25"/>
      <c r="RJP24" s="25"/>
      <c r="RJR24" s="25"/>
      <c r="RJT24" s="25"/>
      <c r="RJV24" s="25"/>
      <c r="RJX24" s="25"/>
      <c r="RJZ24" s="25"/>
      <c r="RKB24" s="25"/>
      <c r="RKD24" s="25"/>
      <c r="RKF24" s="25"/>
      <c r="RKH24" s="25"/>
      <c r="RKJ24" s="25"/>
      <c r="RKL24" s="25"/>
      <c r="RKN24" s="25"/>
      <c r="RKP24" s="25"/>
      <c r="RKR24" s="25"/>
      <c r="RKT24" s="25"/>
      <c r="RKV24" s="25"/>
      <c r="RKX24" s="25"/>
      <c r="RKZ24" s="25"/>
      <c r="RLB24" s="25"/>
      <c r="RLD24" s="25"/>
      <c r="RLF24" s="25"/>
      <c r="RLH24" s="25"/>
      <c r="RLJ24" s="25"/>
      <c r="RLL24" s="25"/>
      <c r="RLN24" s="25"/>
      <c r="RLP24" s="25"/>
      <c r="RLR24" s="25"/>
      <c r="RLT24" s="25"/>
      <c r="RLV24" s="25"/>
      <c r="RLX24" s="25"/>
      <c r="RLZ24" s="25"/>
      <c r="RMB24" s="25"/>
      <c r="RMD24" s="25"/>
      <c r="RMF24" s="25"/>
      <c r="RMH24" s="25"/>
      <c r="RMJ24" s="25"/>
      <c r="RML24" s="25"/>
      <c r="RMN24" s="25"/>
      <c r="RMP24" s="25"/>
      <c r="RMR24" s="25"/>
      <c r="RMT24" s="25"/>
      <c r="RMV24" s="25"/>
      <c r="RMX24" s="25"/>
      <c r="RMZ24" s="25"/>
      <c r="RNB24" s="25"/>
      <c r="RND24" s="25"/>
      <c r="RNF24" s="25"/>
      <c r="RNH24" s="25"/>
      <c r="RNJ24" s="25"/>
      <c r="RNL24" s="25"/>
      <c r="RNN24" s="25"/>
      <c r="RNP24" s="25"/>
      <c r="RNR24" s="25"/>
      <c r="RNT24" s="25"/>
      <c r="RNV24" s="25"/>
      <c r="RNX24" s="25"/>
      <c r="RNZ24" s="25"/>
      <c r="ROB24" s="25"/>
      <c r="ROD24" s="25"/>
      <c r="ROF24" s="25"/>
      <c r="ROH24" s="25"/>
      <c r="ROJ24" s="25"/>
      <c r="ROL24" s="25"/>
      <c r="RON24" s="25"/>
      <c r="ROP24" s="25"/>
      <c r="ROR24" s="25"/>
      <c r="ROT24" s="25"/>
      <c r="ROV24" s="25"/>
      <c r="ROX24" s="25"/>
      <c r="ROZ24" s="25"/>
      <c r="RPB24" s="25"/>
      <c r="RPD24" s="25"/>
      <c r="RPF24" s="25"/>
      <c r="RPH24" s="25"/>
      <c r="RPJ24" s="25"/>
      <c r="RPL24" s="25"/>
      <c r="RPN24" s="25"/>
      <c r="RPP24" s="25"/>
      <c r="RPR24" s="25"/>
      <c r="RPT24" s="25"/>
      <c r="RPV24" s="25"/>
      <c r="RPX24" s="25"/>
      <c r="RPZ24" s="25"/>
      <c r="RQB24" s="25"/>
      <c r="RQD24" s="25"/>
      <c r="RQF24" s="25"/>
      <c r="RQH24" s="25"/>
      <c r="RQJ24" s="25"/>
      <c r="RQL24" s="25"/>
      <c r="RQN24" s="25"/>
      <c r="RQP24" s="25"/>
      <c r="RQR24" s="25"/>
      <c r="RQT24" s="25"/>
      <c r="RQV24" s="25"/>
      <c r="RQX24" s="25"/>
      <c r="RQZ24" s="25"/>
      <c r="RRB24" s="25"/>
      <c r="RRD24" s="25"/>
      <c r="RRF24" s="25"/>
      <c r="RRH24" s="25"/>
      <c r="RRJ24" s="25"/>
      <c r="RRL24" s="25"/>
      <c r="RRN24" s="25"/>
      <c r="RRP24" s="25"/>
      <c r="RRR24" s="25"/>
      <c r="RRT24" s="25"/>
      <c r="RRV24" s="25"/>
      <c r="RRX24" s="25"/>
      <c r="RRZ24" s="25"/>
      <c r="RSB24" s="25"/>
      <c r="RSD24" s="25"/>
      <c r="RSF24" s="25"/>
      <c r="RSH24" s="25"/>
      <c r="RSJ24" s="25"/>
      <c r="RSL24" s="25"/>
      <c r="RSN24" s="25"/>
      <c r="RSP24" s="25"/>
      <c r="RSR24" s="25"/>
      <c r="RST24" s="25"/>
      <c r="RSV24" s="25"/>
      <c r="RSX24" s="25"/>
      <c r="RSZ24" s="25"/>
      <c r="RTB24" s="25"/>
      <c r="RTD24" s="25"/>
      <c r="RTF24" s="25"/>
      <c r="RTH24" s="25"/>
      <c r="RTJ24" s="25"/>
      <c r="RTL24" s="25"/>
      <c r="RTN24" s="25"/>
      <c r="RTP24" s="25"/>
      <c r="RTR24" s="25"/>
      <c r="RTT24" s="25"/>
      <c r="RTV24" s="25"/>
      <c r="RTX24" s="25"/>
      <c r="RTZ24" s="25"/>
      <c r="RUB24" s="25"/>
      <c r="RUD24" s="25"/>
      <c r="RUF24" s="25"/>
      <c r="RUH24" s="25"/>
      <c r="RUJ24" s="25"/>
      <c r="RUL24" s="25"/>
      <c r="RUN24" s="25"/>
      <c r="RUP24" s="25"/>
      <c r="RUR24" s="25"/>
      <c r="RUT24" s="25"/>
      <c r="RUV24" s="25"/>
      <c r="RUX24" s="25"/>
      <c r="RUZ24" s="25"/>
      <c r="RVB24" s="25"/>
      <c r="RVD24" s="25"/>
      <c r="RVF24" s="25"/>
      <c r="RVH24" s="25"/>
      <c r="RVJ24" s="25"/>
      <c r="RVL24" s="25"/>
      <c r="RVN24" s="25"/>
      <c r="RVP24" s="25"/>
      <c r="RVR24" s="25"/>
      <c r="RVT24" s="25"/>
      <c r="RVV24" s="25"/>
      <c r="RVX24" s="25"/>
      <c r="RVZ24" s="25"/>
      <c r="RWB24" s="25"/>
      <c r="RWD24" s="25"/>
      <c r="RWF24" s="25"/>
      <c r="RWH24" s="25"/>
      <c r="RWJ24" s="25"/>
      <c r="RWL24" s="25"/>
      <c r="RWN24" s="25"/>
      <c r="RWP24" s="25"/>
      <c r="RWR24" s="25"/>
      <c r="RWT24" s="25"/>
      <c r="RWV24" s="25"/>
      <c r="RWX24" s="25"/>
      <c r="RWZ24" s="25"/>
      <c r="RXB24" s="25"/>
      <c r="RXD24" s="25"/>
      <c r="RXF24" s="25"/>
      <c r="RXH24" s="25"/>
      <c r="RXJ24" s="25"/>
      <c r="RXL24" s="25"/>
      <c r="RXN24" s="25"/>
      <c r="RXP24" s="25"/>
      <c r="RXR24" s="25"/>
      <c r="RXT24" s="25"/>
      <c r="RXV24" s="25"/>
      <c r="RXX24" s="25"/>
      <c r="RXZ24" s="25"/>
      <c r="RYB24" s="25"/>
      <c r="RYD24" s="25"/>
      <c r="RYF24" s="25"/>
      <c r="RYH24" s="25"/>
      <c r="RYJ24" s="25"/>
      <c r="RYL24" s="25"/>
      <c r="RYN24" s="25"/>
      <c r="RYP24" s="25"/>
      <c r="RYR24" s="25"/>
      <c r="RYT24" s="25"/>
      <c r="RYV24" s="25"/>
      <c r="RYX24" s="25"/>
      <c r="RYZ24" s="25"/>
      <c r="RZB24" s="25"/>
      <c r="RZD24" s="25"/>
      <c r="RZF24" s="25"/>
      <c r="RZH24" s="25"/>
      <c r="RZJ24" s="25"/>
      <c r="RZL24" s="25"/>
      <c r="RZN24" s="25"/>
      <c r="RZP24" s="25"/>
      <c r="RZR24" s="25"/>
      <c r="RZT24" s="25"/>
      <c r="RZV24" s="25"/>
      <c r="RZX24" s="25"/>
      <c r="RZZ24" s="25"/>
      <c r="SAB24" s="25"/>
      <c r="SAD24" s="25"/>
      <c r="SAF24" s="25"/>
      <c r="SAH24" s="25"/>
      <c r="SAJ24" s="25"/>
      <c r="SAL24" s="25"/>
      <c r="SAN24" s="25"/>
      <c r="SAP24" s="25"/>
      <c r="SAR24" s="25"/>
      <c r="SAT24" s="25"/>
      <c r="SAV24" s="25"/>
      <c r="SAX24" s="25"/>
      <c r="SAZ24" s="25"/>
      <c r="SBB24" s="25"/>
      <c r="SBD24" s="25"/>
      <c r="SBF24" s="25"/>
      <c r="SBH24" s="25"/>
      <c r="SBJ24" s="25"/>
      <c r="SBL24" s="25"/>
      <c r="SBN24" s="25"/>
      <c r="SBP24" s="25"/>
      <c r="SBR24" s="25"/>
      <c r="SBT24" s="25"/>
      <c r="SBV24" s="25"/>
      <c r="SBX24" s="25"/>
      <c r="SBZ24" s="25"/>
      <c r="SCB24" s="25"/>
      <c r="SCD24" s="25"/>
      <c r="SCF24" s="25"/>
      <c r="SCH24" s="25"/>
      <c r="SCJ24" s="25"/>
      <c r="SCL24" s="25"/>
      <c r="SCN24" s="25"/>
      <c r="SCP24" s="25"/>
      <c r="SCR24" s="25"/>
      <c r="SCT24" s="25"/>
      <c r="SCV24" s="25"/>
      <c r="SCX24" s="25"/>
      <c r="SCZ24" s="25"/>
      <c r="SDB24" s="25"/>
      <c r="SDD24" s="25"/>
      <c r="SDF24" s="25"/>
      <c r="SDH24" s="25"/>
      <c r="SDJ24" s="25"/>
      <c r="SDL24" s="25"/>
      <c r="SDN24" s="25"/>
      <c r="SDP24" s="25"/>
      <c r="SDR24" s="25"/>
      <c r="SDT24" s="25"/>
      <c r="SDV24" s="25"/>
      <c r="SDX24" s="25"/>
      <c r="SDZ24" s="25"/>
      <c r="SEB24" s="25"/>
      <c r="SED24" s="25"/>
      <c r="SEF24" s="25"/>
      <c r="SEH24" s="25"/>
      <c r="SEJ24" s="25"/>
      <c r="SEL24" s="25"/>
      <c r="SEN24" s="25"/>
      <c r="SEP24" s="25"/>
      <c r="SER24" s="25"/>
      <c r="SET24" s="25"/>
      <c r="SEV24" s="25"/>
      <c r="SEX24" s="25"/>
      <c r="SEZ24" s="25"/>
      <c r="SFB24" s="25"/>
      <c r="SFD24" s="25"/>
      <c r="SFF24" s="25"/>
      <c r="SFH24" s="25"/>
      <c r="SFJ24" s="25"/>
      <c r="SFL24" s="25"/>
      <c r="SFN24" s="25"/>
      <c r="SFP24" s="25"/>
      <c r="SFR24" s="25"/>
      <c r="SFT24" s="25"/>
      <c r="SFV24" s="25"/>
      <c r="SFX24" s="25"/>
      <c r="SFZ24" s="25"/>
      <c r="SGB24" s="25"/>
      <c r="SGD24" s="25"/>
      <c r="SGF24" s="25"/>
      <c r="SGH24" s="25"/>
      <c r="SGJ24" s="25"/>
      <c r="SGL24" s="25"/>
      <c r="SGN24" s="25"/>
      <c r="SGP24" s="25"/>
      <c r="SGR24" s="25"/>
      <c r="SGT24" s="25"/>
      <c r="SGV24" s="25"/>
      <c r="SGX24" s="25"/>
      <c r="SGZ24" s="25"/>
      <c r="SHB24" s="25"/>
      <c r="SHD24" s="25"/>
      <c r="SHF24" s="25"/>
      <c r="SHH24" s="25"/>
      <c r="SHJ24" s="25"/>
      <c r="SHL24" s="25"/>
      <c r="SHN24" s="25"/>
      <c r="SHP24" s="25"/>
      <c r="SHR24" s="25"/>
      <c r="SHT24" s="25"/>
      <c r="SHV24" s="25"/>
      <c r="SHX24" s="25"/>
      <c r="SHZ24" s="25"/>
      <c r="SIB24" s="25"/>
      <c r="SID24" s="25"/>
      <c r="SIF24" s="25"/>
      <c r="SIH24" s="25"/>
      <c r="SIJ24" s="25"/>
      <c r="SIL24" s="25"/>
      <c r="SIN24" s="25"/>
      <c r="SIP24" s="25"/>
      <c r="SIR24" s="25"/>
      <c r="SIT24" s="25"/>
      <c r="SIV24" s="25"/>
      <c r="SIX24" s="25"/>
      <c r="SIZ24" s="25"/>
      <c r="SJB24" s="25"/>
      <c r="SJD24" s="25"/>
      <c r="SJF24" s="25"/>
      <c r="SJH24" s="25"/>
      <c r="SJJ24" s="25"/>
      <c r="SJL24" s="25"/>
      <c r="SJN24" s="25"/>
      <c r="SJP24" s="25"/>
      <c r="SJR24" s="25"/>
      <c r="SJT24" s="25"/>
      <c r="SJV24" s="25"/>
      <c r="SJX24" s="25"/>
      <c r="SJZ24" s="25"/>
      <c r="SKB24" s="25"/>
      <c r="SKD24" s="25"/>
      <c r="SKF24" s="25"/>
      <c r="SKH24" s="25"/>
      <c r="SKJ24" s="25"/>
      <c r="SKL24" s="25"/>
      <c r="SKN24" s="25"/>
      <c r="SKP24" s="25"/>
      <c r="SKR24" s="25"/>
      <c r="SKT24" s="25"/>
      <c r="SKV24" s="25"/>
      <c r="SKX24" s="25"/>
      <c r="SKZ24" s="25"/>
      <c r="SLB24" s="25"/>
      <c r="SLD24" s="25"/>
      <c r="SLF24" s="25"/>
      <c r="SLH24" s="25"/>
      <c r="SLJ24" s="25"/>
      <c r="SLL24" s="25"/>
      <c r="SLN24" s="25"/>
      <c r="SLP24" s="25"/>
      <c r="SLR24" s="25"/>
      <c r="SLT24" s="25"/>
      <c r="SLV24" s="25"/>
      <c r="SLX24" s="25"/>
      <c r="SLZ24" s="25"/>
      <c r="SMB24" s="25"/>
      <c r="SMD24" s="25"/>
      <c r="SMF24" s="25"/>
      <c r="SMH24" s="25"/>
      <c r="SMJ24" s="25"/>
      <c r="SML24" s="25"/>
      <c r="SMN24" s="25"/>
      <c r="SMP24" s="25"/>
      <c r="SMR24" s="25"/>
      <c r="SMT24" s="25"/>
      <c r="SMV24" s="25"/>
      <c r="SMX24" s="25"/>
      <c r="SMZ24" s="25"/>
      <c r="SNB24" s="25"/>
      <c r="SND24" s="25"/>
      <c r="SNF24" s="25"/>
      <c r="SNH24" s="25"/>
      <c r="SNJ24" s="25"/>
      <c r="SNL24" s="25"/>
      <c r="SNN24" s="25"/>
      <c r="SNP24" s="25"/>
      <c r="SNR24" s="25"/>
      <c r="SNT24" s="25"/>
      <c r="SNV24" s="25"/>
      <c r="SNX24" s="25"/>
      <c r="SNZ24" s="25"/>
      <c r="SOB24" s="25"/>
      <c r="SOD24" s="25"/>
      <c r="SOF24" s="25"/>
      <c r="SOH24" s="25"/>
      <c r="SOJ24" s="25"/>
      <c r="SOL24" s="25"/>
      <c r="SON24" s="25"/>
      <c r="SOP24" s="25"/>
      <c r="SOR24" s="25"/>
      <c r="SOT24" s="25"/>
      <c r="SOV24" s="25"/>
      <c r="SOX24" s="25"/>
      <c r="SOZ24" s="25"/>
      <c r="SPB24" s="25"/>
      <c r="SPD24" s="25"/>
      <c r="SPF24" s="25"/>
      <c r="SPH24" s="25"/>
      <c r="SPJ24" s="25"/>
      <c r="SPL24" s="25"/>
      <c r="SPN24" s="25"/>
      <c r="SPP24" s="25"/>
      <c r="SPR24" s="25"/>
      <c r="SPT24" s="25"/>
      <c r="SPV24" s="25"/>
      <c r="SPX24" s="25"/>
      <c r="SPZ24" s="25"/>
      <c r="SQB24" s="25"/>
      <c r="SQD24" s="25"/>
      <c r="SQF24" s="25"/>
      <c r="SQH24" s="25"/>
      <c r="SQJ24" s="25"/>
      <c r="SQL24" s="25"/>
      <c r="SQN24" s="25"/>
      <c r="SQP24" s="25"/>
      <c r="SQR24" s="25"/>
      <c r="SQT24" s="25"/>
      <c r="SQV24" s="25"/>
      <c r="SQX24" s="25"/>
      <c r="SQZ24" s="25"/>
      <c r="SRB24" s="25"/>
      <c r="SRD24" s="25"/>
      <c r="SRF24" s="25"/>
      <c r="SRH24" s="25"/>
      <c r="SRJ24" s="25"/>
      <c r="SRL24" s="25"/>
      <c r="SRN24" s="25"/>
      <c r="SRP24" s="25"/>
      <c r="SRR24" s="25"/>
      <c r="SRT24" s="25"/>
      <c r="SRV24" s="25"/>
      <c r="SRX24" s="25"/>
      <c r="SRZ24" s="25"/>
      <c r="SSB24" s="25"/>
      <c r="SSD24" s="25"/>
      <c r="SSF24" s="25"/>
      <c r="SSH24" s="25"/>
      <c r="SSJ24" s="25"/>
      <c r="SSL24" s="25"/>
      <c r="SSN24" s="25"/>
      <c r="SSP24" s="25"/>
      <c r="SSR24" s="25"/>
      <c r="SST24" s="25"/>
      <c r="SSV24" s="25"/>
      <c r="SSX24" s="25"/>
      <c r="SSZ24" s="25"/>
      <c r="STB24" s="25"/>
      <c r="STD24" s="25"/>
      <c r="STF24" s="25"/>
      <c r="STH24" s="25"/>
      <c r="STJ24" s="25"/>
      <c r="STL24" s="25"/>
      <c r="STN24" s="25"/>
      <c r="STP24" s="25"/>
      <c r="STR24" s="25"/>
      <c r="STT24" s="25"/>
      <c r="STV24" s="25"/>
      <c r="STX24" s="25"/>
      <c r="STZ24" s="25"/>
      <c r="SUB24" s="25"/>
      <c r="SUD24" s="25"/>
      <c r="SUF24" s="25"/>
      <c r="SUH24" s="25"/>
      <c r="SUJ24" s="25"/>
      <c r="SUL24" s="25"/>
      <c r="SUN24" s="25"/>
      <c r="SUP24" s="25"/>
      <c r="SUR24" s="25"/>
      <c r="SUT24" s="25"/>
      <c r="SUV24" s="25"/>
      <c r="SUX24" s="25"/>
      <c r="SUZ24" s="25"/>
      <c r="SVB24" s="25"/>
      <c r="SVD24" s="25"/>
      <c r="SVF24" s="25"/>
      <c r="SVH24" s="25"/>
      <c r="SVJ24" s="25"/>
      <c r="SVL24" s="25"/>
      <c r="SVN24" s="25"/>
      <c r="SVP24" s="25"/>
      <c r="SVR24" s="25"/>
      <c r="SVT24" s="25"/>
      <c r="SVV24" s="25"/>
      <c r="SVX24" s="25"/>
      <c r="SVZ24" s="25"/>
      <c r="SWB24" s="25"/>
      <c r="SWD24" s="25"/>
      <c r="SWF24" s="25"/>
      <c r="SWH24" s="25"/>
      <c r="SWJ24" s="25"/>
      <c r="SWL24" s="25"/>
      <c r="SWN24" s="25"/>
      <c r="SWP24" s="25"/>
      <c r="SWR24" s="25"/>
      <c r="SWT24" s="25"/>
      <c r="SWV24" s="25"/>
      <c r="SWX24" s="25"/>
      <c r="SWZ24" s="25"/>
      <c r="SXB24" s="25"/>
      <c r="SXD24" s="25"/>
      <c r="SXF24" s="25"/>
      <c r="SXH24" s="25"/>
      <c r="SXJ24" s="25"/>
      <c r="SXL24" s="25"/>
      <c r="SXN24" s="25"/>
      <c r="SXP24" s="25"/>
      <c r="SXR24" s="25"/>
      <c r="SXT24" s="25"/>
      <c r="SXV24" s="25"/>
      <c r="SXX24" s="25"/>
      <c r="SXZ24" s="25"/>
      <c r="SYB24" s="25"/>
      <c r="SYD24" s="25"/>
      <c r="SYF24" s="25"/>
      <c r="SYH24" s="25"/>
      <c r="SYJ24" s="25"/>
      <c r="SYL24" s="25"/>
      <c r="SYN24" s="25"/>
      <c r="SYP24" s="25"/>
      <c r="SYR24" s="25"/>
      <c r="SYT24" s="25"/>
      <c r="SYV24" s="25"/>
      <c r="SYX24" s="25"/>
      <c r="SYZ24" s="25"/>
      <c r="SZB24" s="25"/>
      <c r="SZD24" s="25"/>
      <c r="SZF24" s="25"/>
      <c r="SZH24" s="25"/>
      <c r="SZJ24" s="25"/>
      <c r="SZL24" s="25"/>
      <c r="SZN24" s="25"/>
      <c r="SZP24" s="25"/>
      <c r="SZR24" s="25"/>
      <c r="SZT24" s="25"/>
      <c r="SZV24" s="25"/>
      <c r="SZX24" s="25"/>
      <c r="SZZ24" s="25"/>
      <c r="TAB24" s="25"/>
      <c r="TAD24" s="25"/>
      <c r="TAF24" s="25"/>
      <c r="TAH24" s="25"/>
      <c r="TAJ24" s="25"/>
      <c r="TAL24" s="25"/>
      <c r="TAN24" s="25"/>
      <c r="TAP24" s="25"/>
      <c r="TAR24" s="25"/>
      <c r="TAT24" s="25"/>
      <c r="TAV24" s="25"/>
      <c r="TAX24" s="25"/>
      <c r="TAZ24" s="25"/>
      <c r="TBB24" s="25"/>
      <c r="TBD24" s="25"/>
      <c r="TBF24" s="25"/>
      <c r="TBH24" s="25"/>
      <c r="TBJ24" s="25"/>
      <c r="TBL24" s="25"/>
      <c r="TBN24" s="25"/>
      <c r="TBP24" s="25"/>
      <c r="TBR24" s="25"/>
      <c r="TBT24" s="25"/>
      <c r="TBV24" s="25"/>
      <c r="TBX24" s="25"/>
      <c r="TBZ24" s="25"/>
      <c r="TCB24" s="25"/>
      <c r="TCD24" s="25"/>
      <c r="TCF24" s="25"/>
      <c r="TCH24" s="25"/>
      <c r="TCJ24" s="25"/>
      <c r="TCL24" s="25"/>
      <c r="TCN24" s="25"/>
      <c r="TCP24" s="25"/>
      <c r="TCR24" s="25"/>
      <c r="TCT24" s="25"/>
      <c r="TCV24" s="25"/>
      <c r="TCX24" s="25"/>
      <c r="TCZ24" s="25"/>
      <c r="TDB24" s="25"/>
      <c r="TDD24" s="25"/>
      <c r="TDF24" s="25"/>
      <c r="TDH24" s="25"/>
      <c r="TDJ24" s="25"/>
      <c r="TDL24" s="25"/>
      <c r="TDN24" s="25"/>
      <c r="TDP24" s="25"/>
      <c r="TDR24" s="25"/>
      <c r="TDT24" s="25"/>
      <c r="TDV24" s="25"/>
      <c r="TDX24" s="25"/>
      <c r="TDZ24" s="25"/>
      <c r="TEB24" s="25"/>
      <c r="TED24" s="25"/>
      <c r="TEF24" s="25"/>
      <c r="TEH24" s="25"/>
      <c r="TEJ24" s="25"/>
      <c r="TEL24" s="25"/>
      <c r="TEN24" s="25"/>
      <c r="TEP24" s="25"/>
      <c r="TER24" s="25"/>
      <c r="TET24" s="25"/>
      <c r="TEV24" s="25"/>
      <c r="TEX24" s="25"/>
      <c r="TEZ24" s="25"/>
      <c r="TFB24" s="25"/>
      <c r="TFD24" s="25"/>
      <c r="TFF24" s="25"/>
      <c r="TFH24" s="25"/>
      <c r="TFJ24" s="25"/>
      <c r="TFL24" s="25"/>
      <c r="TFN24" s="25"/>
      <c r="TFP24" s="25"/>
      <c r="TFR24" s="25"/>
      <c r="TFT24" s="25"/>
      <c r="TFV24" s="25"/>
      <c r="TFX24" s="25"/>
      <c r="TFZ24" s="25"/>
      <c r="TGB24" s="25"/>
      <c r="TGD24" s="25"/>
      <c r="TGF24" s="25"/>
      <c r="TGH24" s="25"/>
      <c r="TGJ24" s="25"/>
      <c r="TGL24" s="25"/>
      <c r="TGN24" s="25"/>
      <c r="TGP24" s="25"/>
      <c r="TGR24" s="25"/>
      <c r="TGT24" s="25"/>
      <c r="TGV24" s="25"/>
      <c r="TGX24" s="25"/>
      <c r="TGZ24" s="25"/>
      <c r="THB24" s="25"/>
      <c r="THD24" s="25"/>
      <c r="THF24" s="25"/>
      <c r="THH24" s="25"/>
      <c r="THJ24" s="25"/>
      <c r="THL24" s="25"/>
      <c r="THN24" s="25"/>
      <c r="THP24" s="25"/>
      <c r="THR24" s="25"/>
      <c r="THT24" s="25"/>
      <c r="THV24" s="25"/>
      <c r="THX24" s="25"/>
      <c r="THZ24" s="25"/>
      <c r="TIB24" s="25"/>
      <c r="TID24" s="25"/>
      <c r="TIF24" s="25"/>
      <c r="TIH24" s="25"/>
      <c r="TIJ24" s="25"/>
      <c r="TIL24" s="25"/>
      <c r="TIN24" s="25"/>
      <c r="TIP24" s="25"/>
      <c r="TIR24" s="25"/>
      <c r="TIT24" s="25"/>
      <c r="TIV24" s="25"/>
      <c r="TIX24" s="25"/>
      <c r="TIZ24" s="25"/>
      <c r="TJB24" s="25"/>
      <c r="TJD24" s="25"/>
      <c r="TJF24" s="25"/>
      <c r="TJH24" s="25"/>
      <c r="TJJ24" s="25"/>
      <c r="TJL24" s="25"/>
      <c r="TJN24" s="25"/>
      <c r="TJP24" s="25"/>
      <c r="TJR24" s="25"/>
      <c r="TJT24" s="25"/>
      <c r="TJV24" s="25"/>
      <c r="TJX24" s="25"/>
      <c r="TJZ24" s="25"/>
      <c r="TKB24" s="25"/>
      <c r="TKD24" s="25"/>
      <c r="TKF24" s="25"/>
      <c r="TKH24" s="25"/>
      <c r="TKJ24" s="25"/>
      <c r="TKL24" s="25"/>
      <c r="TKN24" s="25"/>
      <c r="TKP24" s="25"/>
      <c r="TKR24" s="25"/>
      <c r="TKT24" s="25"/>
      <c r="TKV24" s="25"/>
      <c r="TKX24" s="25"/>
      <c r="TKZ24" s="25"/>
      <c r="TLB24" s="25"/>
      <c r="TLD24" s="25"/>
      <c r="TLF24" s="25"/>
      <c r="TLH24" s="25"/>
      <c r="TLJ24" s="25"/>
      <c r="TLL24" s="25"/>
      <c r="TLN24" s="25"/>
      <c r="TLP24" s="25"/>
      <c r="TLR24" s="25"/>
      <c r="TLT24" s="25"/>
      <c r="TLV24" s="25"/>
      <c r="TLX24" s="25"/>
      <c r="TLZ24" s="25"/>
      <c r="TMB24" s="25"/>
      <c r="TMD24" s="25"/>
      <c r="TMF24" s="25"/>
      <c r="TMH24" s="25"/>
      <c r="TMJ24" s="25"/>
      <c r="TML24" s="25"/>
      <c r="TMN24" s="25"/>
      <c r="TMP24" s="25"/>
      <c r="TMR24" s="25"/>
      <c r="TMT24" s="25"/>
      <c r="TMV24" s="25"/>
      <c r="TMX24" s="25"/>
      <c r="TMZ24" s="25"/>
      <c r="TNB24" s="25"/>
      <c r="TND24" s="25"/>
      <c r="TNF24" s="25"/>
      <c r="TNH24" s="25"/>
      <c r="TNJ24" s="25"/>
      <c r="TNL24" s="25"/>
      <c r="TNN24" s="25"/>
      <c r="TNP24" s="25"/>
      <c r="TNR24" s="25"/>
      <c r="TNT24" s="25"/>
      <c r="TNV24" s="25"/>
      <c r="TNX24" s="25"/>
      <c r="TNZ24" s="25"/>
      <c r="TOB24" s="25"/>
      <c r="TOD24" s="25"/>
      <c r="TOF24" s="25"/>
      <c r="TOH24" s="25"/>
      <c r="TOJ24" s="25"/>
      <c r="TOL24" s="25"/>
      <c r="TON24" s="25"/>
      <c r="TOP24" s="25"/>
      <c r="TOR24" s="25"/>
      <c r="TOT24" s="25"/>
      <c r="TOV24" s="25"/>
      <c r="TOX24" s="25"/>
      <c r="TOZ24" s="25"/>
      <c r="TPB24" s="25"/>
      <c r="TPD24" s="25"/>
      <c r="TPF24" s="25"/>
      <c r="TPH24" s="25"/>
      <c r="TPJ24" s="25"/>
      <c r="TPL24" s="25"/>
      <c r="TPN24" s="25"/>
      <c r="TPP24" s="25"/>
      <c r="TPR24" s="25"/>
      <c r="TPT24" s="25"/>
      <c r="TPV24" s="25"/>
      <c r="TPX24" s="25"/>
      <c r="TPZ24" s="25"/>
      <c r="TQB24" s="25"/>
      <c r="TQD24" s="25"/>
      <c r="TQF24" s="25"/>
      <c r="TQH24" s="25"/>
      <c r="TQJ24" s="25"/>
      <c r="TQL24" s="25"/>
      <c r="TQN24" s="25"/>
      <c r="TQP24" s="25"/>
      <c r="TQR24" s="25"/>
      <c r="TQT24" s="25"/>
      <c r="TQV24" s="25"/>
      <c r="TQX24" s="25"/>
      <c r="TQZ24" s="25"/>
      <c r="TRB24" s="25"/>
      <c r="TRD24" s="25"/>
      <c r="TRF24" s="25"/>
      <c r="TRH24" s="25"/>
      <c r="TRJ24" s="25"/>
      <c r="TRL24" s="25"/>
      <c r="TRN24" s="25"/>
      <c r="TRP24" s="25"/>
      <c r="TRR24" s="25"/>
      <c r="TRT24" s="25"/>
      <c r="TRV24" s="25"/>
      <c r="TRX24" s="25"/>
      <c r="TRZ24" s="25"/>
      <c r="TSB24" s="25"/>
      <c r="TSD24" s="25"/>
      <c r="TSF24" s="25"/>
      <c r="TSH24" s="25"/>
      <c r="TSJ24" s="25"/>
      <c r="TSL24" s="25"/>
      <c r="TSN24" s="25"/>
      <c r="TSP24" s="25"/>
      <c r="TSR24" s="25"/>
      <c r="TST24" s="25"/>
      <c r="TSV24" s="25"/>
      <c r="TSX24" s="25"/>
      <c r="TSZ24" s="25"/>
      <c r="TTB24" s="25"/>
      <c r="TTD24" s="25"/>
      <c r="TTF24" s="25"/>
      <c r="TTH24" s="25"/>
      <c r="TTJ24" s="25"/>
      <c r="TTL24" s="25"/>
      <c r="TTN24" s="25"/>
      <c r="TTP24" s="25"/>
      <c r="TTR24" s="25"/>
      <c r="TTT24" s="25"/>
      <c r="TTV24" s="25"/>
      <c r="TTX24" s="25"/>
      <c r="TTZ24" s="25"/>
      <c r="TUB24" s="25"/>
      <c r="TUD24" s="25"/>
      <c r="TUF24" s="25"/>
      <c r="TUH24" s="25"/>
      <c r="TUJ24" s="25"/>
      <c r="TUL24" s="25"/>
      <c r="TUN24" s="25"/>
      <c r="TUP24" s="25"/>
      <c r="TUR24" s="25"/>
      <c r="TUT24" s="25"/>
      <c r="TUV24" s="25"/>
      <c r="TUX24" s="25"/>
      <c r="TUZ24" s="25"/>
      <c r="TVB24" s="25"/>
      <c r="TVD24" s="25"/>
      <c r="TVF24" s="25"/>
      <c r="TVH24" s="25"/>
      <c r="TVJ24" s="25"/>
      <c r="TVL24" s="25"/>
      <c r="TVN24" s="25"/>
      <c r="TVP24" s="25"/>
      <c r="TVR24" s="25"/>
      <c r="TVT24" s="25"/>
      <c r="TVV24" s="25"/>
      <c r="TVX24" s="25"/>
      <c r="TVZ24" s="25"/>
      <c r="TWB24" s="25"/>
      <c r="TWD24" s="25"/>
      <c r="TWF24" s="25"/>
      <c r="TWH24" s="25"/>
      <c r="TWJ24" s="25"/>
      <c r="TWL24" s="25"/>
      <c r="TWN24" s="25"/>
      <c r="TWP24" s="25"/>
      <c r="TWR24" s="25"/>
      <c r="TWT24" s="25"/>
      <c r="TWV24" s="25"/>
      <c r="TWX24" s="25"/>
      <c r="TWZ24" s="25"/>
      <c r="TXB24" s="25"/>
      <c r="TXD24" s="25"/>
      <c r="TXF24" s="25"/>
      <c r="TXH24" s="25"/>
      <c r="TXJ24" s="25"/>
      <c r="TXL24" s="25"/>
      <c r="TXN24" s="25"/>
      <c r="TXP24" s="25"/>
      <c r="TXR24" s="25"/>
      <c r="TXT24" s="25"/>
      <c r="TXV24" s="25"/>
      <c r="TXX24" s="25"/>
      <c r="TXZ24" s="25"/>
      <c r="TYB24" s="25"/>
      <c r="TYD24" s="25"/>
      <c r="TYF24" s="25"/>
      <c r="TYH24" s="25"/>
      <c r="TYJ24" s="25"/>
      <c r="TYL24" s="25"/>
      <c r="TYN24" s="25"/>
      <c r="TYP24" s="25"/>
      <c r="TYR24" s="25"/>
      <c r="TYT24" s="25"/>
      <c r="TYV24" s="25"/>
      <c r="TYX24" s="25"/>
      <c r="TYZ24" s="25"/>
      <c r="TZB24" s="25"/>
      <c r="TZD24" s="25"/>
      <c r="TZF24" s="25"/>
      <c r="TZH24" s="25"/>
      <c r="TZJ24" s="25"/>
      <c r="TZL24" s="25"/>
      <c r="TZN24" s="25"/>
      <c r="TZP24" s="25"/>
      <c r="TZR24" s="25"/>
      <c r="TZT24" s="25"/>
      <c r="TZV24" s="25"/>
      <c r="TZX24" s="25"/>
      <c r="TZZ24" s="25"/>
      <c r="UAB24" s="25"/>
      <c r="UAD24" s="25"/>
      <c r="UAF24" s="25"/>
      <c r="UAH24" s="25"/>
      <c r="UAJ24" s="25"/>
      <c r="UAL24" s="25"/>
      <c r="UAN24" s="25"/>
      <c r="UAP24" s="25"/>
      <c r="UAR24" s="25"/>
      <c r="UAT24" s="25"/>
      <c r="UAV24" s="25"/>
      <c r="UAX24" s="25"/>
      <c r="UAZ24" s="25"/>
      <c r="UBB24" s="25"/>
      <c r="UBD24" s="25"/>
      <c r="UBF24" s="25"/>
      <c r="UBH24" s="25"/>
      <c r="UBJ24" s="25"/>
      <c r="UBL24" s="25"/>
      <c r="UBN24" s="25"/>
      <c r="UBP24" s="25"/>
      <c r="UBR24" s="25"/>
      <c r="UBT24" s="25"/>
      <c r="UBV24" s="25"/>
      <c r="UBX24" s="25"/>
      <c r="UBZ24" s="25"/>
      <c r="UCB24" s="25"/>
      <c r="UCD24" s="25"/>
      <c r="UCF24" s="25"/>
      <c r="UCH24" s="25"/>
      <c r="UCJ24" s="25"/>
      <c r="UCL24" s="25"/>
      <c r="UCN24" s="25"/>
      <c r="UCP24" s="25"/>
      <c r="UCR24" s="25"/>
      <c r="UCT24" s="25"/>
      <c r="UCV24" s="25"/>
      <c r="UCX24" s="25"/>
      <c r="UCZ24" s="25"/>
      <c r="UDB24" s="25"/>
      <c r="UDD24" s="25"/>
      <c r="UDF24" s="25"/>
      <c r="UDH24" s="25"/>
      <c r="UDJ24" s="25"/>
      <c r="UDL24" s="25"/>
      <c r="UDN24" s="25"/>
      <c r="UDP24" s="25"/>
      <c r="UDR24" s="25"/>
      <c r="UDT24" s="25"/>
      <c r="UDV24" s="25"/>
      <c r="UDX24" s="25"/>
      <c r="UDZ24" s="25"/>
      <c r="UEB24" s="25"/>
      <c r="UED24" s="25"/>
      <c r="UEF24" s="25"/>
      <c r="UEH24" s="25"/>
      <c r="UEJ24" s="25"/>
      <c r="UEL24" s="25"/>
      <c r="UEN24" s="25"/>
      <c r="UEP24" s="25"/>
      <c r="UER24" s="25"/>
      <c r="UET24" s="25"/>
      <c r="UEV24" s="25"/>
      <c r="UEX24" s="25"/>
      <c r="UEZ24" s="25"/>
      <c r="UFB24" s="25"/>
      <c r="UFD24" s="25"/>
      <c r="UFF24" s="25"/>
      <c r="UFH24" s="25"/>
      <c r="UFJ24" s="25"/>
      <c r="UFL24" s="25"/>
      <c r="UFN24" s="25"/>
      <c r="UFP24" s="25"/>
      <c r="UFR24" s="25"/>
      <c r="UFT24" s="25"/>
      <c r="UFV24" s="25"/>
      <c r="UFX24" s="25"/>
      <c r="UFZ24" s="25"/>
      <c r="UGB24" s="25"/>
      <c r="UGD24" s="25"/>
      <c r="UGF24" s="25"/>
      <c r="UGH24" s="25"/>
      <c r="UGJ24" s="25"/>
      <c r="UGL24" s="25"/>
      <c r="UGN24" s="25"/>
      <c r="UGP24" s="25"/>
      <c r="UGR24" s="25"/>
      <c r="UGT24" s="25"/>
      <c r="UGV24" s="25"/>
      <c r="UGX24" s="25"/>
      <c r="UGZ24" s="25"/>
      <c r="UHB24" s="25"/>
      <c r="UHD24" s="25"/>
      <c r="UHF24" s="25"/>
      <c r="UHH24" s="25"/>
      <c r="UHJ24" s="25"/>
      <c r="UHL24" s="25"/>
      <c r="UHN24" s="25"/>
      <c r="UHP24" s="25"/>
      <c r="UHR24" s="25"/>
      <c r="UHT24" s="25"/>
      <c r="UHV24" s="25"/>
      <c r="UHX24" s="25"/>
      <c r="UHZ24" s="25"/>
      <c r="UIB24" s="25"/>
      <c r="UID24" s="25"/>
      <c r="UIF24" s="25"/>
      <c r="UIH24" s="25"/>
      <c r="UIJ24" s="25"/>
      <c r="UIL24" s="25"/>
      <c r="UIN24" s="25"/>
      <c r="UIP24" s="25"/>
      <c r="UIR24" s="25"/>
      <c r="UIT24" s="25"/>
      <c r="UIV24" s="25"/>
      <c r="UIX24" s="25"/>
      <c r="UIZ24" s="25"/>
      <c r="UJB24" s="25"/>
      <c r="UJD24" s="25"/>
      <c r="UJF24" s="25"/>
      <c r="UJH24" s="25"/>
      <c r="UJJ24" s="25"/>
      <c r="UJL24" s="25"/>
      <c r="UJN24" s="25"/>
      <c r="UJP24" s="25"/>
      <c r="UJR24" s="25"/>
      <c r="UJT24" s="25"/>
      <c r="UJV24" s="25"/>
      <c r="UJX24" s="25"/>
      <c r="UJZ24" s="25"/>
      <c r="UKB24" s="25"/>
      <c r="UKD24" s="25"/>
      <c r="UKF24" s="25"/>
      <c r="UKH24" s="25"/>
      <c r="UKJ24" s="25"/>
      <c r="UKL24" s="25"/>
      <c r="UKN24" s="25"/>
      <c r="UKP24" s="25"/>
      <c r="UKR24" s="25"/>
      <c r="UKT24" s="25"/>
      <c r="UKV24" s="25"/>
      <c r="UKX24" s="25"/>
      <c r="UKZ24" s="25"/>
      <c r="ULB24" s="25"/>
      <c r="ULD24" s="25"/>
      <c r="ULF24" s="25"/>
      <c r="ULH24" s="25"/>
      <c r="ULJ24" s="25"/>
      <c r="ULL24" s="25"/>
      <c r="ULN24" s="25"/>
      <c r="ULP24" s="25"/>
      <c r="ULR24" s="25"/>
      <c r="ULT24" s="25"/>
      <c r="ULV24" s="25"/>
      <c r="ULX24" s="25"/>
      <c r="ULZ24" s="25"/>
      <c r="UMB24" s="25"/>
      <c r="UMD24" s="25"/>
      <c r="UMF24" s="25"/>
      <c r="UMH24" s="25"/>
      <c r="UMJ24" s="25"/>
      <c r="UML24" s="25"/>
      <c r="UMN24" s="25"/>
      <c r="UMP24" s="25"/>
      <c r="UMR24" s="25"/>
      <c r="UMT24" s="25"/>
      <c r="UMV24" s="25"/>
      <c r="UMX24" s="25"/>
      <c r="UMZ24" s="25"/>
      <c r="UNB24" s="25"/>
      <c r="UND24" s="25"/>
      <c r="UNF24" s="25"/>
      <c r="UNH24" s="25"/>
      <c r="UNJ24" s="25"/>
      <c r="UNL24" s="25"/>
      <c r="UNN24" s="25"/>
      <c r="UNP24" s="25"/>
      <c r="UNR24" s="25"/>
      <c r="UNT24" s="25"/>
      <c r="UNV24" s="25"/>
      <c r="UNX24" s="25"/>
      <c r="UNZ24" s="25"/>
      <c r="UOB24" s="25"/>
      <c r="UOD24" s="25"/>
      <c r="UOF24" s="25"/>
      <c r="UOH24" s="25"/>
      <c r="UOJ24" s="25"/>
      <c r="UOL24" s="25"/>
      <c r="UON24" s="25"/>
      <c r="UOP24" s="25"/>
      <c r="UOR24" s="25"/>
      <c r="UOT24" s="25"/>
      <c r="UOV24" s="25"/>
      <c r="UOX24" s="25"/>
      <c r="UOZ24" s="25"/>
      <c r="UPB24" s="25"/>
      <c r="UPD24" s="25"/>
      <c r="UPF24" s="25"/>
      <c r="UPH24" s="25"/>
      <c r="UPJ24" s="25"/>
      <c r="UPL24" s="25"/>
      <c r="UPN24" s="25"/>
      <c r="UPP24" s="25"/>
      <c r="UPR24" s="25"/>
      <c r="UPT24" s="25"/>
      <c r="UPV24" s="25"/>
      <c r="UPX24" s="25"/>
      <c r="UPZ24" s="25"/>
      <c r="UQB24" s="25"/>
      <c r="UQD24" s="25"/>
      <c r="UQF24" s="25"/>
      <c r="UQH24" s="25"/>
      <c r="UQJ24" s="25"/>
      <c r="UQL24" s="25"/>
      <c r="UQN24" s="25"/>
      <c r="UQP24" s="25"/>
      <c r="UQR24" s="25"/>
      <c r="UQT24" s="25"/>
      <c r="UQV24" s="25"/>
      <c r="UQX24" s="25"/>
      <c r="UQZ24" s="25"/>
      <c r="URB24" s="25"/>
      <c r="URD24" s="25"/>
      <c r="URF24" s="25"/>
      <c r="URH24" s="25"/>
      <c r="URJ24" s="25"/>
      <c r="URL24" s="25"/>
      <c r="URN24" s="25"/>
      <c r="URP24" s="25"/>
      <c r="URR24" s="25"/>
      <c r="URT24" s="25"/>
      <c r="URV24" s="25"/>
      <c r="URX24" s="25"/>
      <c r="URZ24" s="25"/>
      <c r="USB24" s="25"/>
      <c r="USD24" s="25"/>
      <c r="USF24" s="25"/>
      <c r="USH24" s="25"/>
      <c r="USJ24" s="25"/>
      <c r="USL24" s="25"/>
      <c r="USN24" s="25"/>
      <c r="USP24" s="25"/>
      <c r="USR24" s="25"/>
      <c r="UST24" s="25"/>
      <c r="USV24" s="25"/>
      <c r="USX24" s="25"/>
      <c r="USZ24" s="25"/>
      <c r="UTB24" s="25"/>
      <c r="UTD24" s="25"/>
      <c r="UTF24" s="25"/>
      <c r="UTH24" s="25"/>
      <c r="UTJ24" s="25"/>
      <c r="UTL24" s="25"/>
      <c r="UTN24" s="25"/>
      <c r="UTP24" s="25"/>
      <c r="UTR24" s="25"/>
      <c r="UTT24" s="25"/>
      <c r="UTV24" s="25"/>
      <c r="UTX24" s="25"/>
      <c r="UTZ24" s="25"/>
      <c r="UUB24" s="25"/>
      <c r="UUD24" s="25"/>
      <c r="UUF24" s="25"/>
      <c r="UUH24" s="25"/>
      <c r="UUJ24" s="25"/>
      <c r="UUL24" s="25"/>
      <c r="UUN24" s="25"/>
      <c r="UUP24" s="25"/>
      <c r="UUR24" s="25"/>
      <c r="UUT24" s="25"/>
      <c r="UUV24" s="25"/>
      <c r="UUX24" s="25"/>
      <c r="UUZ24" s="25"/>
      <c r="UVB24" s="25"/>
      <c r="UVD24" s="25"/>
      <c r="UVF24" s="25"/>
      <c r="UVH24" s="25"/>
      <c r="UVJ24" s="25"/>
      <c r="UVL24" s="25"/>
      <c r="UVN24" s="25"/>
      <c r="UVP24" s="25"/>
      <c r="UVR24" s="25"/>
      <c r="UVT24" s="25"/>
      <c r="UVV24" s="25"/>
      <c r="UVX24" s="25"/>
      <c r="UVZ24" s="25"/>
      <c r="UWB24" s="25"/>
      <c r="UWD24" s="25"/>
      <c r="UWF24" s="25"/>
      <c r="UWH24" s="25"/>
      <c r="UWJ24" s="25"/>
      <c r="UWL24" s="25"/>
      <c r="UWN24" s="25"/>
      <c r="UWP24" s="25"/>
      <c r="UWR24" s="25"/>
      <c r="UWT24" s="25"/>
      <c r="UWV24" s="25"/>
      <c r="UWX24" s="25"/>
      <c r="UWZ24" s="25"/>
      <c r="UXB24" s="25"/>
      <c r="UXD24" s="25"/>
      <c r="UXF24" s="25"/>
      <c r="UXH24" s="25"/>
      <c r="UXJ24" s="25"/>
      <c r="UXL24" s="25"/>
      <c r="UXN24" s="25"/>
      <c r="UXP24" s="25"/>
      <c r="UXR24" s="25"/>
      <c r="UXT24" s="25"/>
      <c r="UXV24" s="25"/>
      <c r="UXX24" s="25"/>
      <c r="UXZ24" s="25"/>
      <c r="UYB24" s="25"/>
      <c r="UYD24" s="25"/>
      <c r="UYF24" s="25"/>
      <c r="UYH24" s="25"/>
      <c r="UYJ24" s="25"/>
      <c r="UYL24" s="25"/>
      <c r="UYN24" s="25"/>
      <c r="UYP24" s="25"/>
      <c r="UYR24" s="25"/>
      <c r="UYT24" s="25"/>
      <c r="UYV24" s="25"/>
      <c r="UYX24" s="25"/>
      <c r="UYZ24" s="25"/>
      <c r="UZB24" s="25"/>
      <c r="UZD24" s="25"/>
      <c r="UZF24" s="25"/>
      <c r="UZH24" s="25"/>
      <c r="UZJ24" s="25"/>
      <c r="UZL24" s="25"/>
      <c r="UZN24" s="25"/>
      <c r="UZP24" s="25"/>
      <c r="UZR24" s="25"/>
      <c r="UZT24" s="25"/>
      <c r="UZV24" s="25"/>
      <c r="UZX24" s="25"/>
      <c r="UZZ24" s="25"/>
      <c r="VAB24" s="25"/>
      <c r="VAD24" s="25"/>
      <c r="VAF24" s="25"/>
      <c r="VAH24" s="25"/>
      <c r="VAJ24" s="25"/>
      <c r="VAL24" s="25"/>
      <c r="VAN24" s="25"/>
      <c r="VAP24" s="25"/>
      <c r="VAR24" s="25"/>
      <c r="VAT24" s="25"/>
      <c r="VAV24" s="25"/>
      <c r="VAX24" s="25"/>
      <c r="VAZ24" s="25"/>
      <c r="VBB24" s="25"/>
      <c r="VBD24" s="25"/>
      <c r="VBF24" s="25"/>
      <c r="VBH24" s="25"/>
      <c r="VBJ24" s="25"/>
      <c r="VBL24" s="25"/>
      <c r="VBN24" s="25"/>
      <c r="VBP24" s="25"/>
      <c r="VBR24" s="25"/>
      <c r="VBT24" s="25"/>
      <c r="VBV24" s="25"/>
      <c r="VBX24" s="25"/>
      <c r="VBZ24" s="25"/>
      <c r="VCB24" s="25"/>
      <c r="VCD24" s="25"/>
      <c r="VCF24" s="25"/>
      <c r="VCH24" s="25"/>
      <c r="VCJ24" s="25"/>
      <c r="VCL24" s="25"/>
      <c r="VCN24" s="25"/>
      <c r="VCP24" s="25"/>
      <c r="VCR24" s="25"/>
      <c r="VCT24" s="25"/>
      <c r="VCV24" s="25"/>
      <c r="VCX24" s="25"/>
      <c r="VCZ24" s="25"/>
      <c r="VDB24" s="25"/>
      <c r="VDD24" s="25"/>
      <c r="VDF24" s="25"/>
      <c r="VDH24" s="25"/>
      <c r="VDJ24" s="25"/>
      <c r="VDL24" s="25"/>
      <c r="VDN24" s="25"/>
      <c r="VDP24" s="25"/>
      <c r="VDR24" s="25"/>
      <c r="VDT24" s="25"/>
      <c r="VDV24" s="25"/>
      <c r="VDX24" s="25"/>
      <c r="VDZ24" s="25"/>
      <c r="VEB24" s="25"/>
      <c r="VED24" s="25"/>
      <c r="VEF24" s="25"/>
      <c r="VEH24" s="25"/>
      <c r="VEJ24" s="25"/>
      <c r="VEL24" s="25"/>
      <c r="VEN24" s="25"/>
      <c r="VEP24" s="25"/>
      <c r="VER24" s="25"/>
      <c r="VET24" s="25"/>
      <c r="VEV24" s="25"/>
      <c r="VEX24" s="25"/>
      <c r="VEZ24" s="25"/>
      <c r="VFB24" s="25"/>
      <c r="VFD24" s="25"/>
      <c r="VFF24" s="25"/>
      <c r="VFH24" s="25"/>
      <c r="VFJ24" s="25"/>
      <c r="VFL24" s="25"/>
      <c r="VFN24" s="25"/>
      <c r="VFP24" s="25"/>
      <c r="VFR24" s="25"/>
      <c r="VFT24" s="25"/>
      <c r="VFV24" s="25"/>
      <c r="VFX24" s="25"/>
      <c r="VFZ24" s="25"/>
      <c r="VGB24" s="25"/>
      <c r="VGD24" s="25"/>
      <c r="VGF24" s="25"/>
      <c r="VGH24" s="25"/>
      <c r="VGJ24" s="25"/>
      <c r="VGL24" s="25"/>
      <c r="VGN24" s="25"/>
      <c r="VGP24" s="25"/>
      <c r="VGR24" s="25"/>
      <c r="VGT24" s="25"/>
      <c r="VGV24" s="25"/>
      <c r="VGX24" s="25"/>
      <c r="VGZ24" s="25"/>
      <c r="VHB24" s="25"/>
      <c r="VHD24" s="25"/>
      <c r="VHF24" s="25"/>
      <c r="VHH24" s="25"/>
      <c r="VHJ24" s="25"/>
      <c r="VHL24" s="25"/>
      <c r="VHN24" s="25"/>
      <c r="VHP24" s="25"/>
      <c r="VHR24" s="25"/>
      <c r="VHT24" s="25"/>
      <c r="VHV24" s="25"/>
      <c r="VHX24" s="25"/>
      <c r="VHZ24" s="25"/>
      <c r="VIB24" s="25"/>
      <c r="VID24" s="25"/>
      <c r="VIF24" s="25"/>
      <c r="VIH24" s="25"/>
      <c r="VIJ24" s="25"/>
      <c r="VIL24" s="25"/>
      <c r="VIN24" s="25"/>
      <c r="VIP24" s="25"/>
      <c r="VIR24" s="25"/>
      <c r="VIT24" s="25"/>
      <c r="VIV24" s="25"/>
      <c r="VIX24" s="25"/>
      <c r="VIZ24" s="25"/>
      <c r="VJB24" s="25"/>
      <c r="VJD24" s="25"/>
      <c r="VJF24" s="25"/>
      <c r="VJH24" s="25"/>
      <c r="VJJ24" s="25"/>
      <c r="VJL24" s="25"/>
      <c r="VJN24" s="25"/>
      <c r="VJP24" s="25"/>
      <c r="VJR24" s="25"/>
      <c r="VJT24" s="25"/>
      <c r="VJV24" s="25"/>
      <c r="VJX24" s="25"/>
      <c r="VJZ24" s="25"/>
      <c r="VKB24" s="25"/>
      <c r="VKD24" s="25"/>
      <c r="VKF24" s="25"/>
      <c r="VKH24" s="25"/>
      <c r="VKJ24" s="25"/>
      <c r="VKL24" s="25"/>
      <c r="VKN24" s="25"/>
      <c r="VKP24" s="25"/>
      <c r="VKR24" s="25"/>
      <c r="VKT24" s="25"/>
      <c r="VKV24" s="25"/>
      <c r="VKX24" s="25"/>
      <c r="VKZ24" s="25"/>
      <c r="VLB24" s="25"/>
      <c r="VLD24" s="25"/>
      <c r="VLF24" s="25"/>
      <c r="VLH24" s="25"/>
      <c r="VLJ24" s="25"/>
      <c r="VLL24" s="25"/>
      <c r="VLN24" s="25"/>
      <c r="VLP24" s="25"/>
      <c r="VLR24" s="25"/>
      <c r="VLT24" s="25"/>
      <c r="VLV24" s="25"/>
      <c r="VLX24" s="25"/>
      <c r="VLZ24" s="25"/>
      <c r="VMB24" s="25"/>
      <c r="VMD24" s="25"/>
      <c r="VMF24" s="25"/>
      <c r="VMH24" s="25"/>
      <c r="VMJ24" s="25"/>
      <c r="VML24" s="25"/>
      <c r="VMN24" s="25"/>
      <c r="VMP24" s="25"/>
      <c r="VMR24" s="25"/>
      <c r="VMT24" s="25"/>
      <c r="VMV24" s="25"/>
      <c r="VMX24" s="25"/>
      <c r="VMZ24" s="25"/>
      <c r="VNB24" s="25"/>
      <c r="VND24" s="25"/>
      <c r="VNF24" s="25"/>
      <c r="VNH24" s="25"/>
      <c r="VNJ24" s="25"/>
      <c r="VNL24" s="25"/>
      <c r="VNN24" s="25"/>
      <c r="VNP24" s="25"/>
      <c r="VNR24" s="25"/>
      <c r="VNT24" s="25"/>
      <c r="VNV24" s="25"/>
      <c r="VNX24" s="25"/>
      <c r="VNZ24" s="25"/>
      <c r="VOB24" s="25"/>
      <c r="VOD24" s="25"/>
      <c r="VOF24" s="25"/>
      <c r="VOH24" s="25"/>
      <c r="VOJ24" s="25"/>
      <c r="VOL24" s="25"/>
      <c r="VON24" s="25"/>
      <c r="VOP24" s="25"/>
      <c r="VOR24" s="25"/>
      <c r="VOT24" s="25"/>
      <c r="VOV24" s="25"/>
      <c r="VOX24" s="25"/>
      <c r="VOZ24" s="25"/>
      <c r="VPB24" s="25"/>
      <c r="VPD24" s="25"/>
      <c r="VPF24" s="25"/>
      <c r="VPH24" s="25"/>
      <c r="VPJ24" s="25"/>
      <c r="VPL24" s="25"/>
      <c r="VPN24" s="25"/>
      <c r="VPP24" s="25"/>
      <c r="VPR24" s="25"/>
      <c r="VPT24" s="25"/>
      <c r="VPV24" s="25"/>
      <c r="VPX24" s="25"/>
      <c r="VPZ24" s="25"/>
      <c r="VQB24" s="25"/>
      <c r="VQD24" s="25"/>
      <c r="VQF24" s="25"/>
      <c r="VQH24" s="25"/>
      <c r="VQJ24" s="25"/>
      <c r="VQL24" s="25"/>
      <c r="VQN24" s="25"/>
      <c r="VQP24" s="25"/>
      <c r="VQR24" s="25"/>
      <c r="VQT24" s="25"/>
      <c r="VQV24" s="25"/>
      <c r="VQX24" s="25"/>
      <c r="VQZ24" s="25"/>
      <c r="VRB24" s="25"/>
      <c r="VRD24" s="25"/>
      <c r="VRF24" s="25"/>
      <c r="VRH24" s="25"/>
      <c r="VRJ24" s="25"/>
      <c r="VRL24" s="25"/>
      <c r="VRN24" s="25"/>
      <c r="VRP24" s="25"/>
      <c r="VRR24" s="25"/>
      <c r="VRT24" s="25"/>
      <c r="VRV24" s="25"/>
      <c r="VRX24" s="25"/>
      <c r="VRZ24" s="25"/>
      <c r="VSB24" s="25"/>
      <c r="VSD24" s="25"/>
      <c r="VSF24" s="25"/>
      <c r="VSH24" s="25"/>
      <c r="VSJ24" s="25"/>
      <c r="VSL24" s="25"/>
      <c r="VSN24" s="25"/>
      <c r="VSP24" s="25"/>
      <c r="VSR24" s="25"/>
      <c r="VST24" s="25"/>
      <c r="VSV24" s="25"/>
      <c r="VSX24" s="25"/>
      <c r="VSZ24" s="25"/>
      <c r="VTB24" s="25"/>
      <c r="VTD24" s="25"/>
      <c r="VTF24" s="25"/>
      <c r="VTH24" s="25"/>
      <c r="VTJ24" s="25"/>
      <c r="VTL24" s="25"/>
      <c r="VTN24" s="25"/>
      <c r="VTP24" s="25"/>
      <c r="VTR24" s="25"/>
      <c r="VTT24" s="25"/>
      <c r="VTV24" s="25"/>
      <c r="VTX24" s="25"/>
      <c r="VTZ24" s="25"/>
      <c r="VUB24" s="25"/>
      <c r="VUD24" s="25"/>
      <c r="VUF24" s="25"/>
      <c r="VUH24" s="25"/>
      <c r="VUJ24" s="25"/>
      <c r="VUL24" s="25"/>
      <c r="VUN24" s="25"/>
      <c r="VUP24" s="25"/>
      <c r="VUR24" s="25"/>
      <c r="VUT24" s="25"/>
      <c r="VUV24" s="25"/>
      <c r="VUX24" s="25"/>
      <c r="VUZ24" s="25"/>
      <c r="VVB24" s="25"/>
      <c r="VVD24" s="25"/>
      <c r="VVF24" s="25"/>
      <c r="VVH24" s="25"/>
      <c r="VVJ24" s="25"/>
      <c r="VVL24" s="25"/>
      <c r="VVN24" s="25"/>
      <c r="VVP24" s="25"/>
      <c r="VVR24" s="25"/>
      <c r="VVT24" s="25"/>
      <c r="VVV24" s="25"/>
      <c r="VVX24" s="25"/>
      <c r="VVZ24" s="25"/>
      <c r="VWB24" s="25"/>
      <c r="VWD24" s="25"/>
      <c r="VWF24" s="25"/>
      <c r="VWH24" s="25"/>
      <c r="VWJ24" s="25"/>
      <c r="VWL24" s="25"/>
      <c r="VWN24" s="25"/>
      <c r="VWP24" s="25"/>
      <c r="VWR24" s="25"/>
      <c r="VWT24" s="25"/>
      <c r="VWV24" s="25"/>
      <c r="VWX24" s="25"/>
      <c r="VWZ24" s="25"/>
      <c r="VXB24" s="25"/>
      <c r="VXD24" s="25"/>
      <c r="VXF24" s="25"/>
      <c r="VXH24" s="25"/>
      <c r="VXJ24" s="25"/>
      <c r="VXL24" s="25"/>
      <c r="VXN24" s="25"/>
      <c r="VXP24" s="25"/>
      <c r="VXR24" s="25"/>
      <c r="VXT24" s="25"/>
      <c r="VXV24" s="25"/>
      <c r="VXX24" s="25"/>
      <c r="VXZ24" s="25"/>
      <c r="VYB24" s="25"/>
      <c r="VYD24" s="25"/>
      <c r="VYF24" s="25"/>
      <c r="VYH24" s="25"/>
      <c r="VYJ24" s="25"/>
      <c r="VYL24" s="25"/>
      <c r="VYN24" s="25"/>
      <c r="VYP24" s="25"/>
      <c r="VYR24" s="25"/>
      <c r="VYT24" s="25"/>
      <c r="VYV24" s="25"/>
      <c r="VYX24" s="25"/>
      <c r="VYZ24" s="25"/>
      <c r="VZB24" s="25"/>
      <c r="VZD24" s="25"/>
      <c r="VZF24" s="25"/>
      <c r="VZH24" s="25"/>
      <c r="VZJ24" s="25"/>
      <c r="VZL24" s="25"/>
      <c r="VZN24" s="25"/>
      <c r="VZP24" s="25"/>
      <c r="VZR24" s="25"/>
      <c r="VZT24" s="25"/>
      <c r="VZV24" s="25"/>
      <c r="VZX24" s="25"/>
      <c r="VZZ24" s="25"/>
      <c r="WAB24" s="25"/>
      <c r="WAD24" s="25"/>
      <c r="WAF24" s="25"/>
      <c r="WAH24" s="25"/>
      <c r="WAJ24" s="25"/>
      <c r="WAL24" s="25"/>
      <c r="WAN24" s="25"/>
      <c r="WAP24" s="25"/>
      <c r="WAR24" s="25"/>
      <c r="WAT24" s="25"/>
      <c r="WAV24" s="25"/>
      <c r="WAX24" s="25"/>
      <c r="WAZ24" s="25"/>
      <c r="WBB24" s="25"/>
      <c r="WBD24" s="25"/>
      <c r="WBF24" s="25"/>
      <c r="WBH24" s="25"/>
      <c r="WBJ24" s="25"/>
      <c r="WBL24" s="25"/>
      <c r="WBN24" s="25"/>
      <c r="WBP24" s="25"/>
      <c r="WBR24" s="25"/>
      <c r="WBT24" s="25"/>
      <c r="WBV24" s="25"/>
      <c r="WBX24" s="25"/>
      <c r="WBZ24" s="25"/>
      <c r="WCB24" s="25"/>
      <c r="WCD24" s="25"/>
      <c r="WCF24" s="25"/>
      <c r="WCH24" s="25"/>
      <c r="WCJ24" s="25"/>
      <c r="WCL24" s="25"/>
      <c r="WCN24" s="25"/>
      <c r="WCP24" s="25"/>
      <c r="WCR24" s="25"/>
      <c r="WCT24" s="25"/>
      <c r="WCV24" s="25"/>
      <c r="WCX24" s="25"/>
      <c r="WCZ24" s="25"/>
      <c r="WDB24" s="25"/>
      <c r="WDD24" s="25"/>
      <c r="WDF24" s="25"/>
      <c r="WDH24" s="25"/>
      <c r="WDJ24" s="25"/>
      <c r="WDL24" s="25"/>
      <c r="WDN24" s="25"/>
      <c r="WDP24" s="25"/>
      <c r="WDR24" s="25"/>
      <c r="WDT24" s="25"/>
      <c r="WDV24" s="25"/>
      <c r="WDX24" s="25"/>
      <c r="WDZ24" s="25"/>
      <c r="WEB24" s="25"/>
      <c r="WED24" s="25"/>
      <c r="WEF24" s="25"/>
      <c r="WEH24" s="25"/>
      <c r="WEJ24" s="25"/>
      <c r="WEL24" s="25"/>
      <c r="WEN24" s="25"/>
      <c r="WEP24" s="25"/>
      <c r="WER24" s="25"/>
      <c r="WET24" s="25"/>
      <c r="WEV24" s="25"/>
      <c r="WEX24" s="25"/>
      <c r="WEZ24" s="25"/>
      <c r="WFB24" s="25"/>
      <c r="WFD24" s="25"/>
      <c r="WFF24" s="25"/>
      <c r="WFH24" s="25"/>
      <c r="WFJ24" s="25"/>
      <c r="WFL24" s="25"/>
      <c r="WFN24" s="25"/>
      <c r="WFP24" s="25"/>
      <c r="WFR24" s="25"/>
      <c r="WFT24" s="25"/>
      <c r="WFV24" s="25"/>
      <c r="WFX24" s="25"/>
      <c r="WFZ24" s="25"/>
      <c r="WGB24" s="25"/>
      <c r="WGD24" s="25"/>
      <c r="WGF24" s="25"/>
      <c r="WGH24" s="25"/>
      <c r="WGJ24" s="25"/>
      <c r="WGL24" s="25"/>
      <c r="WGN24" s="25"/>
      <c r="WGP24" s="25"/>
      <c r="WGR24" s="25"/>
      <c r="WGT24" s="25"/>
      <c r="WGV24" s="25"/>
      <c r="WGX24" s="25"/>
      <c r="WGZ24" s="25"/>
      <c r="WHB24" s="25"/>
      <c r="WHD24" s="25"/>
      <c r="WHF24" s="25"/>
      <c r="WHH24" s="25"/>
      <c r="WHJ24" s="25"/>
      <c r="WHL24" s="25"/>
      <c r="WHN24" s="25"/>
      <c r="WHP24" s="25"/>
      <c r="WHR24" s="25"/>
      <c r="WHT24" s="25"/>
      <c r="WHV24" s="25"/>
      <c r="WHX24" s="25"/>
      <c r="WHZ24" s="25"/>
      <c r="WIB24" s="25"/>
      <c r="WID24" s="25"/>
      <c r="WIF24" s="25"/>
      <c r="WIH24" s="25"/>
      <c r="WIJ24" s="25"/>
      <c r="WIL24" s="25"/>
      <c r="WIN24" s="25"/>
      <c r="WIP24" s="25"/>
      <c r="WIR24" s="25"/>
      <c r="WIT24" s="25"/>
      <c r="WIV24" s="25"/>
      <c r="WIX24" s="25"/>
      <c r="WIZ24" s="25"/>
      <c r="WJB24" s="25"/>
      <c r="WJD24" s="25"/>
      <c r="WJF24" s="25"/>
      <c r="WJH24" s="25"/>
      <c r="WJJ24" s="25"/>
      <c r="WJL24" s="25"/>
      <c r="WJN24" s="25"/>
      <c r="WJP24" s="25"/>
      <c r="WJR24" s="25"/>
      <c r="WJT24" s="25"/>
      <c r="WJV24" s="25"/>
      <c r="WJX24" s="25"/>
      <c r="WJZ24" s="25"/>
      <c r="WKB24" s="25"/>
      <c r="WKD24" s="25"/>
      <c r="WKF24" s="25"/>
      <c r="WKH24" s="25"/>
      <c r="WKJ24" s="25"/>
      <c r="WKL24" s="25"/>
      <c r="WKN24" s="25"/>
      <c r="WKP24" s="25"/>
      <c r="WKR24" s="25"/>
      <c r="WKT24" s="25"/>
      <c r="WKV24" s="25"/>
      <c r="WKX24" s="25"/>
      <c r="WKZ24" s="25"/>
      <c r="WLB24" s="25"/>
      <c r="WLD24" s="25"/>
      <c r="WLF24" s="25"/>
      <c r="WLH24" s="25"/>
      <c r="WLJ24" s="25"/>
      <c r="WLL24" s="25"/>
      <c r="WLN24" s="25"/>
      <c r="WLP24" s="25"/>
      <c r="WLR24" s="25"/>
      <c r="WLT24" s="25"/>
      <c r="WLV24" s="25"/>
      <c r="WLX24" s="25"/>
      <c r="WLZ24" s="25"/>
      <c r="WMB24" s="25"/>
      <c r="WMD24" s="25"/>
      <c r="WMF24" s="25"/>
      <c r="WMH24" s="25"/>
      <c r="WMJ24" s="25"/>
      <c r="WML24" s="25"/>
      <c r="WMN24" s="25"/>
      <c r="WMP24" s="25"/>
      <c r="WMR24" s="25"/>
      <c r="WMT24" s="25"/>
      <c r="WMV24" s="25"/>
      <c r="WMX24" s="25"/>
      <c r="WMZ24" s="25"/>
      <c r="WNB24" s="25"/>
      <c r="WND24" s="25"/>
      <c r="WNF24" s="25"/>
      <c r="WNH24" s="25"/>
      <c r="WNJ24" s="25"/>
      <c r="WNL24" s="25"/>
      <c r="WNN24" s="25"/>
      <c r="WNP24" s="25"/>
      <c r="WNR24" s="25"/>
      <c r="WNT24" s="25"/>
      <c r="WNV24" s="25"/>
      <c r="WNX24" s="25"/>
      <c r="WNZ24" s="25"/>
      <c r="WOB24" s="25"/>
      <c r="WOD24" s="25"/>
      <c r="WOF24" s="25"/>
      <c r="WOH24" s="25"/>
      <c r="WOJ24" s="25"/>
      <c r="WOL24" s="25"/>
      <c r="WON24" s="25"/>
      <c r="WOP24" s="25"/>
      <c r="WOR24" s="25"/>
      <c r="WOT24" s="25"/>
      <c r="WOV24" s="25"/>
      <c r="WOX24" s="25"/>
      <c r="WOZ24" s="25"/>
      <c r="WPB24" s="25"/>
      <c r="WPD24" s="25"/>
      <c r="WPF24" s="25"/>
      <c r="WPH24" s="25"/>
      <c r="WPJ24" s="25"/>
      <c r="WPL24" s="25"/>
      <c r="WPN24" s="25"/>
      <c r="WPP24" s="25"/>
      <c r="WPR24" s="25"/>
      <c r="WPT24" s="25"/>
      <c r="WPV24" s="25"/>
      <c r="WPX24" s="25"/>
      <c r="WPZ24" s="25"/>
      <c r="WQB24" s="25"/>
      <c r="WQD24" s="25"/>
      <c r="WQF24" s="25"/>
      <c r="WQH24" s="25"/>
      <c r="WQJ24" s="25"/>
      <c r="WQL24" s="25"/>
      <c r="WQN24" s="25"/>
      <c r="WQP24" s="25"/>
      <c r="WQR24" s="25"/>
      <c r="WQT24" s="25"/>
      <c r="WQV24" s="25"/>
      <c r="WQX24" s="25"/>
      <c r="WQZ24" s="25"/>
      <c r="WRB24" s="25"/>
      <c r="WRD24" s="25"/>
      <c r="WRF24" s="25"/>
      <c r="WRH24" s="25"/>
      <c r="WRJ24" s="25"/>
      <c r="WRL24" s="25"/>
      <c r="WRN24" s="25"/>
      <c r="WRP24" s="25"/>
      <c r="WRR24" s="25"/>
      <c r="WRT24" s="25"/>
      <c r="WRV24" s="25"/>
      <c r="WRX24" s="25"/>
      <c r="WRZ24" s="25"/>
      <c r="WSB24" s="25"/>
      <c r="WSD24" s="25"/>
      <c r="WSF24" s="25"/>
      <c r="WSH24" s="25"/>
      <c r="WSJ24" s="25"/>
      <c r="WSL24" s="25"/>
      <c r="WSN24" s="25"/>
      <c r="WSP24" s="25"/>
      <c r="WSR24" s="25"/>
      <c r="WST24" s="25"/>
      <c r="WSV24" s="25"/>
      <c r="WSX24" s="25"/>
      <c r="WSZ24" s="25"/>
      <c r="WTB24" s="25"/>
      <c r="WTD24" s="25"/>
      <c r="WTF24" s="25"/>
      <c r="WTH24" s="25"/>
      <c r="WTJ24" s="25"/>
      <c r="WTL24" s="25"/>
      <c r="WTN24" s="25"/>
      <c r="WTP24" s="25"/>
      <c r="WTR24" s="25"/>
      <c r="WTT24" s="25"/>
      <c r="WTV24" s="25"/>
      <c r="WTX24" s="25"/>
      <c r="WTZ24" s="25"/>
      <c r="WUB24" s="25"/>
      <c r="WUD24" s="25"/>
      <c r="WUF24" s="25"/>
      <c r="WUH24" s="25"/>
      <c r="WUJ24" s="25"/>
      <c r="WUL24" s="25"/>
      <c r="WUN24" s="25"/>
      <c r="WUP24" s="25"/>
      <c r="WUR24" s="25"/>
      <c r="WUT24" s="25"/>
      <c r="WUV24" s="25"/>
      <c r="WUX24" s="25"/>
      <c r="WUZ24" s="25"/>
      <c r="WVB24" s="25"/>
      <c r="WVD24" s="25"/>
      <c r="WVF24" s="25"/>
      <c r="WVH24" s="25"/>
      <c r="WVJ24" s="25"/>
      <c r="WVL24" s="25"/>
      <c r="WVN24" s="25"/>
      <c r="WVP24" s="25"/>
      <c r="WVR24" s="25"/>
      <c r="WVT24" s="25"/>
      <c r="WVV24" s="25"/>
      <c r="WVX24" s="25"/>
      <c r="WVZ24" s="25"/>
      <c r="WWB24" s="25"/>
      <c r="WWD24" s="25"/>
      <c r="WWF24" s="25"/>
      <c r="WWH24" s="25"/>
      <c r="WWJ24" s="25"/>
      <c r="WWL24" s="25"/>
      <c r="WWN24" s="25"/>
      <c r="WWP24" s="25"/>
      <c r="WWR24" s="25"/>
      <c r="WWT24" s="25"/>
      <c r="WWV24" s="25"/>
      <c r="WWX24" s="25"/>
      <c r="WWZ24" s="25"/>
      <c r="WXB24" s="25"/>
      <c r="WXD24" s="25"/>
      <c r="WXF24" s="25"/>
      <c r="WXH24" s="25"/>
      <c r="WXJ24" s="25"/>
      <c r="WXL24" s="25"/>
      <c r="WXN24" s="25"/>
      <c r="WXP24" s="25"/>
      <c r="WXR24" s="25"/>
      <c r="WXT24" s="25"/>
      <c r="WXV24" s="25"/>
      <c r="WXX24" s="25"/>
      <c r="WXZ24" s="25"/>
      <c r="WYB24" s="25"/>
      <c r="WYD24" s="25"/>
      <c r="WYF24" s="25"/>
      <c r="WYH24" s="25"/>
      <c r="WYJ24" s="25"/>
      <c r="WYL24" s="25"/>
      <c r="WYN24" s="25"/>
      <c r="WYP24" s="25"/>
      <c r="WYR24" s="25"/>
      <c r="WYT24" s="25"/>
      <c r="WYV24" s="25"/>
      <c r="WYX24" s="25"/>
      <c r="WYZ24" s="25"/>
      <c r="WZB24" s="25"/>
      <c r="WZD24" s="25"/>
      <c r="WZF24" s="25"/>
      <c r="WZH24" s="25"/>
      <c r="WZJ24" s="25"/>
      <c r="WZL24" s="25"/>
      <c r="WZN24" s="25"/>
      <c r="WZP24" s="25"/>
      <c r="WZR24" s="25"/>
      <c r="WZT24" s="25"/>
      <c r="WZV24" s="25"/>
      <c r="WZX24" s="25"/>
      <c r="WZZ24" s="25"/>
      <c r="XAB24" s="25"/>
      <c r="XAD24" s="25"/>
      <c r="XAF24" s="25"/>
      <c r="XAH24" s="25"/>
      <c r="XAJ24" s="25"/>
      <c r="XAL24" s="25"/>
      <c r="XAN24" s="25"/>
      <c r="XAP24" s="25"/>
      <c r="XAR24" s="25"/>
      <c r="XAT24" s="25"/>
      <c r="XAV24" s="25"/>
      <c r="XAX24" s="25"/>
      <c r="XAZ24" s="25"/>
      <c r="XBB24" s="25"/>
      <c r="XBD24" s="25"/>
      <c r="XBF24" s="25"/>
      <c r="XBH24" s="25"/>
      <c r="XBJ24" s="25"/>
      <c r="XBL24" s="25"/>
      <c r="XBN24" s="25"/>
      <c r="XBP24" s="25"/>
      <c r="XBR24" s="25"/>
      <c r="XBT24" s="25"/>
      <c r="XBV24" s="25"/>
      <c r="XBX24" s="25"/>
      <c r="XBZ24" s="25"/>
      <c r="XCB24" s="25"/>
      <c r="XCD24" s="25"/>
      <c r="XCF24" s="25"/>
      <c r="XCH24" s="25"/>
      <c r="XCJ24" s="25"/>
      <c r="XCL24" s="25"/>
      <c r="XCN24" s="25"/>
      <c r="XCP24" s="25"/>
      <c r="XCR24" s="25"/>
      <c r="XCT24" s="25"/>
      <c r="XCV24" s="25"/>
      <c r="XCX24" s="25"/>
      <c r="XCZ24" s="25"/>
      <c r="XDB24" s="25"/>
      <c r="XDD24" s="25"/>
      <c r="XDF24" s="25"/>
      <c r="XDH24" s="25"/>
      <c r="XDJ24" s="25"/>
      <c r="XDL24" s="25"/>
      <c r="XDN24" s="25"/>
      <c r="XDP24" s="25"/>
      <c r="XDR24" s="25"/>
      <c r="XDT24" s="25"/>
      <c r="XDV24" s="25"/>
      <c r="XDX24" s="25"/>
      <c r="XDZ24" s="25"/>
      <c r="XEB24" s="25"/>
      <c r="XED24" s="25"/>
      <c r="XEF24" s="25"/>
      <c r="XEH24" s="25"/>
      <c r="XEJ24" s="25"/>
      <c r="XEL24" s="25"/>
      <c r="XEN24" s="25"/>
      <c r="XEP24" s="25"/>
      <c r="XER24" s="25"/>
      <c r="XET24" s="25"/>
      <c r="XEV24" s="25"/>
      <c r="XEX24" s="25"/>
      <c r="XEZ24" s="25"/>
      <c r="XFB24" s="25"/>
      <c r="XFD24" s="25"/>
    </row>
    <row r="25" spans="1:1024 1026:2048 2050:3072 3074:4096 4098:5120 5122:6144 6146:7168 7170:8192 8194:9216 9218:10240 10242:11264 11266:12288 12290:13312 13314:14336 14338:15360 15362:16384" s="55" customFormat="1" x14ac:dyDescent="0.35">
      <c r="A25" s="87"/>
      <c r="B25" s="53"/>
      <c r="C25" s="18"/>
      <c r="D25" s="24"/>
      <c r="F25" s="79"/>
      <c r="G25" s="3"/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0" t="s">
        <v>203</v>
      </c>
      <c r="B26" s="53">
        <v>0.1</v>
      </c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54"/>
      <c r="B30" s="53"/>
      <c r="C30" s="18"/>
      <c r="D30" s="24"/>
      <c r="F30" s="25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21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62" t="s">
        <v>56</v>
      </c>
      <c r="B32" s="53">
        <v>-0.1</v>
      </c>
      <c r="C32" s="18"/>
      <c r="D32" s="86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8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37" customFormat="1" x14ac:dyDescent="0.35">
      <c r="A39" s="80"/>
      <c r="B39" s="83"/>
      <c r="C39" s="13"/>
      <c r="D39" s="13"/>
      <c r="E39" s="3"/>
      <c r="F39" s="5"/>
      <c r="G39" s="36"/>
      <c r="I39" s="38"/>
      <c r="J39" s="38"/>
      <c r="K39" s="39"/>
      <c r="L39" s="40"/>
      <c r="AMK39" s="7"/>
      <c r="BZU39" s="7"/>
      <c r="DNE39" s="7"/>
      <c r="FAO39" s="7"/>
      <c r="GNY39" s="7"/>
      <c r="IBI39" s="7"/>
      <c r="JOS39" s="7"/>
      <c r="LCC39" s="7"/>
      <c r="MPM39" s="7"/>
      <c r="OCW39" s="7"/>
      <c r="PQG39" s="7"/>
      <c r="RDQ39" s="7"/>
      <c r="SRA39" s="7"/>
      <c r="UEK39" s="7"/>
      <c r="VRU39" s="7"/>
    </row>
    <row r="40" spans="1:16384" s="55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</row>
    <row r="41" spans="1:16384" s="37" customFormat="1" x14ac:dyDescent="0.35">
      <c r="A41" s="3"/>
      <c r="B41" s="4"/>
      <c r="C41" s="13"/>
      <c r="D41" s="13"/>
      <c r="E41" s="3"/>
      <c r="F41" s="5"/>
      <c r="G41" s="36"/>
      <c r="I41" s="38"/>
      <c r="J41" s="38"/>
      <c r="K41" s="39"/>
      <c r="L41" s="40"/>
      <c r="AMK41" s="7"/>
      <c r="BZU41" s="7"/>
      <c r="DNE41" s="7"/>
      <c r="FAO41" s="7"/>
      <c r="GNY41" s="7"/>
      <c r="IBI41" s="7"/>
      <c r="JOS41" s="7"/>
      <c r="LCC41" s="7"/>
      <c r="MPM41" s="7"/>
      <c r="OCW41" s="7"/>
      <c r="PQG41" s="7"/>
      <c r="RDQ41" s="7"/>
      <c r="SRA41" s="7"/>
      <c r="UEK41" s="7"/>
      <c r="VRU41" s="7"/>
    </row>
    <row r="42" spans="1:16384" s="37" customFormat="1" x14ac:dyDescent="0.35">
      <c r="A42" s="27"/>
      <c r="B42" s="4"/>
      <c r="C42" s="26" t="s">
        <v>10</v>
      </c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 t="s">
        <v>11</v>
      </c>
      <c r="B43" s="4" t="s">
        <v>11</v>
      </c>
      <c r="C43" s="13"/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27" customFormat="1" x14ac:dyDescent="0.35">
      <c r="A44" s="27" t="s">
        <v>13</v>
      </c>
      <c r="B44" s="4" t="s">
        <v>14</v>
      </c>
      <c r="F44" s="28"/>
      <c r="G44" s="28"/>
      <c r="I44" s="29"/>
      <c r="J44" s="29"/>
      <c r="K44" s="30"/>
      <c r="L44" s="31"/>
      <c r="M44" s="27" t="s">
        <v>12</v>
      </c>
    </row>
    <row r="45" spans="1:16384" s="27" customFormat="1" x14ac:dyDescent="0.35">
      <c r="A45" s="32"/>
      <c r="B45" s="41"/>
      <c r="D45" s="27" t="s">
        <v>15</v>
      </c>
      <c r="F45" s="28" t="s">
        <v>16</v>
      </c>
      <c r="G45" s="28" t="s">
        <v>17</v>
      </c>
      <c r="I45" s="29"/>
      <c r="J45" s="29"/>
      <c r="K45" s="30" t="s">
        <v>18</v>
      </c>
      <c r="L45" s="31"/>
      <c r="M45" s="27" t="s">
        <v>19</v>
      </c>
      <c r="N45" s="27" t="s">
        <v>20</v>
      </c>
      <c r="O45" s="27" t="s">
        <v>21</v>
      </c>
      <c r="P45" s="27" t="s">
        <v>22</v>
      </c>
    </row>
    <row r="46" spans="1:16384" s="27" customFormat="1" ht="47" x14ac:dyDescent="0.55000000000000004">
      <c r="A46" s="42"/>
      <c r="B46" s="43"/>
      <c r="C46" s="27" t="s">
        <v>23</v>
      </c>
      <c r="D46" s="27" t="s">
        <v>24</v>
      </c>
      <c r="E46" s="27" t="s">
        <v>25</v>
      </c>
      <c r="F46" s="28" t="s">
        <v>26</v>
      </c>
      <c r="G46" s="28" t="s">
        <v>27</v>
      </c>
      <c r="H46" s="34" t="s">
        <v>28</v>
      </c>
      <c r="I46" s="29" t="s">
        <v>29</v>
      </c>
      <c r="J46" s="29" t="s">
        <v>30</v>
      </c>
      <c r="K46" s="30" t="s">
        <v>31</v>
      </c>
      <c r="L46" s="31" t="s">
        <v>32</v>
      </c>
      <c r="M46" s="27" t="s">
        <v>33</v>
      </c>
      <c r="N46" s="27" t="s">
        <v>34</v>
      </c>
      <c r="O46" s="27" t="s">
        <v>35</v>
      </c>
      <c r="P46" s="27" t="s">
        <v>36</v>
      </c>
    </row>
    <row r="47" spans="1:16384" s="27" customFormat="1" ht="47" x14ac:dyDescent="0.55000000000000004">
      <c r="A47" s="42"/>
      <c r="B47" s="56"/>
      <c r="F47" s="28"/>
      <c r="G47" s="28"/>
      <c r="H47" s="34"/>
      <c r="I47" s="29"/>
      <c r="J47" s="29"/>
      <c r="K47" s="30"/>
      <c r="L47" s="31"/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x14ac:dyDescent="0.35">
      <c r="A50" s="63">
        <v>44907</v>
      </c>
      <c r="B50" s="52"/>
      <c r="C50" s="44" t="s">
        <v>208</v>
      </c>
      <c r="D50" s="44" t="s">
        <v>44</v>
      </c>
      <c r="E50" s="44" t="s">
        <v>65</v>
      </c>
      <c r="F50" s="64">
        <v>570</v>
      </c>
      <c r="G50" s="65">
        <v>45.78</v>
      </c>
      <c r="H50" s="84">
        <v>59.174999999999997</v>
      </c>
      <c r="I50" s="57">
        <f>(G50-H50)/(G50)*(-G50*100*P50)/100000</f>
        <v>0.33487499999999987</v>
      </c>
      <c r="J50" s="57">
        <f>I50+I51</f>
        <v>4.9999999999996714E-3</v>
      </c>
      <c r="K50" s="66">
        <v>0.1</v>
      </c>
      <c r="L50" s="67">
        <v>1</v>
      </c>
      <c r="M50" s="66">
        <v>0.1</v>
      </c>
      <c r="N50" s="48">
        <f>I50</f>
        <v>0.33487499999999987</v>
      </c>
      <c r="O50" s="68">
        <f>J50*10</f>
        <v>4.9999999999996714E-2</v>
      </c>
      <c r="P50" s="45">
        <v>25</v>
      </c>
    </row>
    <row r="51" spans="1:16" s="27" customFormat="1" x14ac:dyDescent="0.35">
      <c r="A51" s="42">
        <v>44907</v>
      </c>
      <c r="B51" s="56"/>
      <c r="C51" s="44" t="s">
        <v>209</v>
      </c>
      <c r="D51" s="44" t="s">
        <v>44</v>
      </c>
      <c r="E51" s="45" t="s">
        <v>45</v>
      </c>
      <c r="F51" s="46">
        <v>570</v>
      </c>
      <c r="G51" s="47">
        <v>41.58</v>
      </c>
      <c r="H51" s="85">
        <v>54.775000000000006</v>
      </c>
      <c r="I51" s="57">
        <f>(G51-H51)/(G51)*(-G51*100*P51)/100000</f>
        <v>-0.3298750000000002</v>
      </c>
      <c r="J51" s="48"/>
      <c r="K51" s="49"/>
      <c r="L51" s="50"/>
      <c r="M51" s="49"/>
      <c r="N51" s="51">
        <f>I51</f>
        <v>-0.3298750000000002</v>
      </c>
      <c r="O51" s="48"/>
      <c r="P51" s="45">
        <v>-25</v>
      </c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ht="47" x14ac:dyDescent="0.55000000000000004">
      <c r="A54" s="42"/>
      <c r="B54" s="56"/>
      <c r="F54" s="28"/>
      <c r="G54" s="28"/>
      <c r="H54" s="34"/>
      <c r="I54" s="29"/>
      <c r="J54" s="29"/>
      <c r="K54" s="30"/>
      <c r="L54" s="31"/>
    </row>
    <row r="55" spans="1:16" s="27" customFormat="1" ht="47" x14ac:dyDescent="0.55000000000000004">
      <c r="A55" s="42"/>
      <c r="B55" s="56"/>
      <c r="F55" s="28"/>
      <c r="G55" s="28"/>
      <c r="H55" s="34"/>
      <c r="I55" s="29"/>
      <c r="J55" s="29"/>
      <c r="K55" s="30"/>
      <c r="L55" s="31"/>
    </row>
    <row r="56" spans="1:16" s="45" customFormat="1" x14ac:dyDescent="0.35">
      <c r="A56" s="42"/>
      <c r="B56" s="56"/>
      <c r="C56" s="44"/>
      <c r="D56" s="44"/>
      <c r="F56" s="46"/>
      <c r="G56" s="47"/>
      <c r="H56" s="82"/>
      <c r="I56" s="57"/>
      <c r="J56" s="48"/>
      <c r="K56" s="49"/>
      <c r="L56" s="50"/>
      <c r="M56" s="49"/>
      <c r="N56" s="51"/>
      <c r="O56" s="48"/>
    </row>
    <row r="57" spans="1:16" s="35" customFormat="1" x14ac:dyDescent="0.35">
      <c r="A57" s="42"/>
      <c r="B57" s="56"/>
      <c r="C57" s="44"/>
      <c r="D57" s="44"/>
      <c r="E57" s="45"/>
      <c r="F57" s="46"/>
      <c r="G57" s="47"/>
      <c r="I57" s="57"/>
      <c r="J57" s="48"/>
      <c r="K57" s="49"/>
      <c r="L57" s="50"/>
      <c r="M57" s="49"/>
      <c r="N57" s="51"/>
      <c r="O57" s="48"/>
      <c r="P57" s="45"/>
    </row>
    <row r="58" spans="1:16" s="35" customFormat="1" x14ac:dyDescent="0.35">
      <c r="A58" s="42"/>
      <c r="B58" s="56"/>
      <c r="C58" s="81">
        <v>2019</v>
      </c>
      <c r="D58" s="44"/>
      <c r="E58" s="45"/>
      <c r="F58" s="46"/>
      <c r="G58" s="47"/>
      <c r="H58" s="82"/>
      <c r="I58" s="57"/>
      <c r="J58" s="48"/>
      <c r="K58" s="49"/>
      <c r="L58" s="50"/>
      <c r="M58" s="49"/>
      <c r="N58" s="51"/>
      <c r="O58" s="48"/>
      <c r="P58" s="45"/>
    </row>
    <row r="59" spans="1:16" s="35" customFormat="1" x14ac:dyDescent="0.35">
      <c r="A59" s="63">
        <v>43467</v>
      </c>
      <c r="B59" s="56"/>
      <c r="C59" s="44"/>
      <c r="D59" s="44"/>
      <c r="E59" s="45"/>
      <c r="F59" s="46"/>
      <c r="G59" s="47"/>
      <c r="H59" s="82"/>
      <c r="I59" s="57"/>
      <c r="J59" s="48"/>
      <c r="K59" s="49"/>
      <c r="L59" s="50"/>
      <c r="M59" s="49"/>
      <c r="N59" s="51"/>
      <c r="O59" s="48"/>
      <c r="P59" s="45"/>
    </row>
    <row r="60" spans="1:16" s="44" customFormat="1" x14ac:dyDescent="0.35">
      <c r="A60" s="63">
        <v>43468</v>
      </c>
      <c r="B60" s="52">
        <v>43469</v>
      </c>
      <c r="C60" s="44" t="s">
        <v>48</v>
      </c>
      <c r="D60" s="44" t="s">
        <v>44</v>
      </c>
      <c r="E60" s="44" t="s">
        <v>45</v>
      </c>
      <c r="F60" s="64">
        <v>125</v>
      </c>
      <c r="G60" s="69">
        <v>8.6</v>
      </c>
      <c r="H60" s="69">
        <v>8.6999999999999993</v>
      </c>
      <c r="I60" s="57"/>
      <c r="J60" s="57"/>
      <c r="K60" s="66">
        <v>0.1</v>
      </c>
      <c r="L60" s="67">
        <v>1</v>
      </c>
      <c r="M60" s="66">
        <v>0.1</v>
      </c>
      <c r="N60" s="48">
        <v>1.6000000000000001E-3</v>
      </c>
      <c r="O60" s="68">
        <f>N60*10</f>
        <v>1.6E-2</v>
      </c>
      <c r="P60" s="44">
        <v>12</v>
      </c>
    </row>
    <row r="61" spans="1:16" s="44" customFormat="1" x14ac:dyDescent="0.35">
      <c r="A61" s="63">
        <v>43467</v>
      </c>
      <c r="B61" s="52">
        <v>43474</v>
      </c>
      <c r="C61" s="44" t="s">
        <v>47</v>
      </c>
      <c r="D61" s="44" t="s">
        <v>44</v>
      </c>
      <c r="E61" s="44" t="s">
        <v>45</v>
      </c>
      <c r="F61" s="64">
        <v>105</v>
      </c>
      <c r="G61" s="65">
        <v>8.6999999999999993</v>
      </c>
      <c r="H61" s="70">
        <v>9.6999999999999993</v>
      </c>
      <c r="I61" s="51"/>
      <c r="J61" s="51"/>
      <c r="K61" s="66">
        <v>0.1</v>
      </c>
      <c r="L61" s="67">
        <v>1</v>
      </c>
      <c r="M61" s="66">
        <v>0.1</v>
      </c>
      <c r="N61" s="51">
        <v>1.15E-2</v>
      </c>
      <c r="O61" s="71">
        <v>0.1149</v>
      </c>
      <c r="P61" s="44">
        <v>12</v>
      </c>
    </row>
    <row r="62" spans="1:16" s="44" customFormat="1" x14ac:dyDescent="0.35">
      <c r="A62" s="63">
        <v>43467</v>
      </c>
      <c r="B62" s="52">
        <v>43479</v>
      </c>
      <c r="C62" s="44" t="s">
        <v>49</v>
      </c>
      <c r="D62" s="44" t="s">
        <v>44</v>
      </c>
      <c r="E62" s="44" t="s">
        <v>45</v>
      </c>
      <c r="F62" s="64">
        <v>1200</v>
      </c>
      <c r="G62" s="65">
        <v>82</v>
      </c>
      <c r="H62" s="69">
        <v>96.5</v>
      </c>
      <c r="I62" s="57"/>
      <c r="J62" s="57"/>
      <c r="K62" s="66">
        <v>0.1</v>
      </c>
      <c r="L62" s="67">
        <v>1</v>
      </c>
      <c r="M62" s="66">
        <v>0.1</v>
      </c>
      <c r="N62" s="48">
        <v>1.4500000000000001E-2</v>
      </c>
      <c r="O62" s="68">
        <f>N62*10</f>
        <v>0.14500000000000002</v>
      </c>
      <c r="P62" s="44">
        <v>1</v>
      </c>
    </row>
    <row r="63" spans="1:16" s="44" customFormat="1" x14ac:dyDescent="0.35">
      <c r="A63" s="63">
        <v>43472</v>
      </c>
      <c r="B63" s="52">
        <v>43490</v>
      </c>
      <c r="C63" s="44" t="s">
        <v>46</v>
      </c>
      <c r="D63" s="44" t="s">
        <v>44</v>
      </c>
      <c r="E63" s="44" t="s">
        <v>45</v>
      </c>
      <c r="F63" s="64">
        <v>85</v>
      </c>
      <c r="G63" s="65">
        <v>4</v>
      </c>
      <c r="H63" s="70">
        <v>4.9000000000000004</v>
      </c>
      <c r="I63" s="51"/>
      <c r="J63" s="51"/>
      <c r="K63" s="66">
        <v>0.1</v>
      </c>
      <c r="L63" s="67">
        <v>1</v>
      </c>
      <c r="M63" s="66">
        <v>0.1</v>
      </c>
      <c r="N63" s="51">
        <v>2.2499999999999999E-2</v>
      </c>
      <c r="O63" s="71">
        <v>0.22500000000000001</v>
      </c>
      <c r="P63" s="44">
        <v>25</v>
      </c>
    </row>
    <row r="64" spans="1:16" s="44" customFormat="1" x14ac:dyDescent="0.35">
      <c r="A64" s="63">
        <v>43467</v>
      </c>
      <c r="B64" s="52">
        <v>43493</v>
      </c>
      <c r="C64" s="44" t="s">
        <v>50</v>
      </c>
      <c r="D64" s="44" t="s">
        <v>44</v>
      </c>
      <c r="E64" s="44" t="s">
        <v>45</v>
      </c>
      <c r="F64" s="64">
        <v>175</v>
      </c>
      <c r="G64" s="65">
        <v>9</v>
      </c>
      <c r="H64" s="69">
        <v>9</v>
      </c>
      <c r="I64" s="57"/>
      <c r="J64" s="57"/>
      <c r="K64" s="66">
        <v>0.1</v>
      </c>
      <c r="L64" s="67">
        <v>1</v>
      </c>
      <c r="M64" s="66">
        <v>0.1</v>
      </c>
      <c r="N64" s="48">
        <v>0</v>
      </c>
      <c r="O64" s="68">
        <f t="shared" ref="O64:O71" si="0">N64*10</f>
        <v>0</v>
      </c>
      <c r="P64" s="44">
        <v>11</v>
      </c>
    </row>
    <row r="65" spans="1:16" s="44" customFormat="1" x14ac:dyDescent="0.35">
      <c r="A65" s="63">
        <v>43525</v>
      </c>
      <c r="B65" s="52">
        <v>43501</v>
      </c>
      <c r="C65" s="44" t="s">
        <v>51</v>
      </c>
      <c r="D65" s="44" t="s">
        <v>44</v>
      </c>
      <c r="E65" s="44" t="s">
        <v>45</v>
      </c>
      <c r="F65" s="64">
        <v>180</v>
      </c>
      <c r="G65" s="70">
        <v>4.4000000000000004</v>
      </c>
      <c r="H65" s="70">
        <v>3.7</v>
      </c>
      <c r="I65" s="51"/>
      <c r="J65" s="51"/>
      <c r="K65" s="66">
        <v>0.1</v>
      </c>
      <c r="L65" s="67">
        <v>1</v>
      </c>
      <c r="M65" s="66">
        <v>0.1</v>
      </c>
      <c r="N65" s="51">
        <v>-1.54E-2</v>
      </c>
      <c r="O65" s="68">
        <f t="shared" si="0"/>
        <v>-0.154</v>
      </c>
      <c r="P65" s="44">
        <v>22</v>
      </c>
    </row>
    <row r="66" spans="1:16" s="44" customFormat="1" x14ac:dyDescent="0.35">
      <c r="A66" s="63">
        <v>43546</v>
      </c>
      <c r="B66" s="52">
        <v>43536</v>
      </c>
      <c r="C66" s="44" t="s">
        <v>53</v>
      </c>
      <c r="D66" s="44" t="s">
        <v>44</v>
      </c>
      <c r="E66" s="44" t="s">
        <v>45</v>
      </c>
      <c r="F66" s="64">
        <v>185</v>
      </c>
      <c r="G66" s="69">
        <v>4.5999999999999996</v>
      </c>
      <c r="H66" s="69">
        <v>3.77</v>
      </c>
      <c r="I66" s="57"/>
      <c r="J66" s="57"/>
      <c r="K66" s="66">
        <v>0.1</v>
      </c>
      <c r="L66" s="67">
        <v>1</v>
      </c>
      <c r="M66" s="66">
        <v>0.1</v>
      </c>
      <c r="N66" s="48">
        <f>-1.83%</f>
        <v>-1.83E-2</v>
      </c>
      <c r="O66" s="68">
        <f t="shared" si="0"/>
        <v>-0.183</v>
      </c>
      <c r="P66" s="44">
        <v>22</v>
      </c>
    </row>
    <row r="67" spans="1:16" s="44" customFormat="1" x14ac:dyDescent="0.35">
      <c r="A67" s="63">
        <v>43549</v>
      </c>
      <c r="B67" s="52">
        <v>43564</v>
      </c>
      <c r="C67" s="44" t="s">
        <v>58</v>
      </c>
      <c r="D67" s="44" t="s">
        <v>44</v>
      </c>
      <c r="E67" s="44" t="s">
        <v>45</v>
      </c>
      <c r="F67" s="64">
        <v>90</v>
      </c>
      <c r="G67" s="69">
        <v>4.4000000000000004</v>
      </c>
      <c r="H67" s="69">
        <v>4.97</v>
      </c>
      <c r="I67" s="57"/>
      <c r="J67" s="57"/>
      <c r="K67" s="66">
        <v>0.1</v>
      </c>
      <c r="L67" s="67">
        <v>1</v>
      </c>
      <c r="M67" s="66">
        <v>0.1</v>
      </c>
      <c r="N67" s="48">
        <v>1.3100000000000001E-2</v>
      </c>
      <c r="O67" s="68">
        <f t="shared" si="0"/>
        <v>0.13100000000000001</v>
      </c>
      <c r="P67" s="44">
        <v>23</v>
      </c>
    </row>
    <row r="68" spans="1:16" s="44" customFormat="1" x14ac:dyDescent="0.35">
      <c r="A68" s="63">
        <v>43546</v>
      </c>
      <c r="B68" s="52">
        <v>43570</v>
      </c>
      <c r="C68" s="44" t="s">
        <v>57</v>
      </c>
      <c r="D68" s="44" t="s">
        <v>44</v>
      </c>
      <c r="E68" s="44" t="s">
        <v>45</v>
      </c>
      <c r="F68" s="64">
        <v>1600</v>
      </c>
      <c r="G68" s="69">
        <v>44.5</v>
      </c>
      <c r="H68" s="69">
        <v>49.9</v>
      </c>
      <c r="I68" s="57"/>
      <c r="J68" s="57"/>
      <c r="K68" s="66">
        <v>0.1</v>
      </c>
      <c r="L68" s="67">
        <v>1</v>
      </c>
      <c r="M68" s="66">
        <v>0.1</v>
      </c>
      <c r="N68" s="48">
        <v>1.0800000000000001E-2</v>
      </c>
      <c r="O68" s="68">
        <f t="shared" si="0"/>
        <v>0.10800000000000001</v>
      </c>
      <c r="P68" s="44">
        <v>2</v>
      </c>
    </row>
    <row r="69" spans="1:16" s="44" customFormat="1" x14ac:dyDescent="0.35">
      <c r="A69" s="63">
        <v>43545</v>
      </c>
      <c r="B69" s="52">
        <v>43571</v>
      </c>
      <c r="C69" s="44" t="s">
        <v>59</v>
      </c>
      <c r="D69" s="44" t="s">
        <v>44</v>
      </c>
      <c r="E69" s="44" t="s">
        <v>45</v>
      </c>
      <c r="F69" s="64">
        <v>1080</v>
      </c>
      <c r="G69" s="69">
        <v>36</v>
      </c>
      <c r="H69" s="69">
        <v>39.9</v>
      </c>
      <c r="I69" s="57"/>
      <c r="J69" s="57"/>
      <c r="K69" s="66">
        <v>0.1</v>
      </c>
      <c r="L69" s="67">
        <v>1</v>
      </c>
      <c r="M69" s="66">
        <v>0.1</v>
      </c>
      <c r="N69" s="48">
        <v>1.17E-2</v>
      </c>
      <c r="O69" s="68">
        <f t="shared" si="0"/>
        <v>0.11700000000000001</v>
      </c>
      <c r="P69" s="44">
        <v>3</v>
      </c>
    </row>
    <row r="70" spans="1:16" s="44" customFormat="1" x14ac:dyDescent="0.35">
      <c r="A70" s="63">
        <v>43585</v>
      </c>
      <c r="B70" s="52">
        <v>43573</v>
      </c>
      <c r="C70" s="44" t="s">
        <v>54</v>
      </c>
      <c r="D70" s="44" t="s">
        <v>44</v>
      </c>
      <c r="E70" s="44" t="s">
        <v>45</v>
      </c>
      <c r="F70" s="64">
        <v>108</v>
      </c>
      <c r="G70" s="69">
        <v>4.5999999999999996</v>
      </c>
      <c r="H70" s="69">
        <v>5</v>
      </c>
      <c r="I70" s="57"/>
      <c r="J70" s="57"/>
      <c r="K70" s="66">
        <v>0.1</v>
      </c>
      <c r="L70" s="67">
        <v>1</v>
      </c>
      <c r="M70" s="66">
        <v>0.1</v>
      </c>
      <c r="N70" s="48">
        <v>8.8000000000000005E-3</v>
      </c>
      <c r="O70" s="68">
        <f t="shared" si="0"/>
        <v>8.8000000000000009E-2</v>
      </c>
      <c r="P70" s="44">
        <v>22</v>
      </c>
    </row>
    <row r="71" spans="1:16" s="44" customFormat="1" x14ac:dyDescent="0.35">
      <c r="A71" s="63">
        <v>43581</v>
      </c>
      <c r="B71" s="52">
        <v>43598</v>
      </c>
      <c r="C71" s="44" t="s">
        <v>61</v>
      </c>
      <c r="D71" s="44" t="s">
        <v>44</v>
      </c>
      <c r="E71" s="44" t="s">
        <v>45</v>
      </c>
      <c r="F71" s="64">
        <v>1100</v>
      </c>
      <c r="G71" s="69">
        <v>27</v>
      </c>
      <c r="H71" s="69">
        <v>23</v>
      </c>
      <c r="I71" s="57"/>
      <c r="J71" s="57"/>
      <c r="K71" s="66">
        <v>0.1</v>
      </c>
      <c r="L71" s="67">
        <v>1</v>
      </c>
      <c r="M71" s="66">
        <v>0.1</v>
      </c>
      <c r="N71" s="48">
        <v>-1.6E-2</v>
      </c>
      <c r="O71" s="68">
        <f t="shared" si="0"/>
        <v>-0.16</v>
      </c>
      <c r="P71" s="44">
        <v>4</v>
      </c>
    </row>
    <row r="72" spans="1:16" s="44" customFormat="1" x14ac:dyDescent="0.35">
      <c r="A72" s="63">
        <v>43600</v>
      </c>
      <c r="B72" s="52">
        <v>43602</v>
      </c>
      <c r="C72" s="44" t="s">
        <v>60</v>
      </c>
      <c r="D72" s="44" t="s">
        <v>44</v>
      </c>
      <c r="E72" s="44" t="s">
        <v>45</v>
      </c>
      <c r="F72" s="64">
        <v>108</v>
      </c>
      <c r="G72" s="69">
        <v>4.2</v>
      </c>
      <c r="H72" s="69">
        <v>5</v>
      </c>
      <c r="I72" s="57"/>
      <c r="J72" s="57"/>
      <c r="K72" s="66">
        <v>0.1</v>
      </c>
      <c r="L72" s="67">
        <v>1</v>
      </c>
      <c r="M72" s="66">
        <v>0.1</v>
      </c>
      <c r="N72" s="48">
        <v>1.9199999999999998E-2</v>
      </c>
      <c r="O72" s="68">
        <f t="shared" ref="O72:O77" si="1">N72*10</f>
        <v>0.19199999999999998</v>
      </c>
      <c r="P72" s="44">
        <v>24</v>
      </c>
    </row>
    <row r="73" spans="1:16" s="44" customFormat="1" x14ac:dyDescent="0.35">
      <c r="A73" s="63">
        <v>43599</v>
      </c>
      <c r="B73" s="52">
        <v>43619</v>
      </c>
      <c r="C73" s="44" t="s">
        <v>62</v>
      </c>
      <c r="D73" s="44" t="s">
        <v>44</v>
      </c>
      <c r="E73" s="44" t="s">
        <v>45</v>
      </c>
      <c r="F73" s="64">
        <v>1650</v>
      </c>
      <c r="G73" s="65">
        <v>45</v>
      </c>
      <c r="H73" s="70">
        <v>34.5</v>
      </c>
      <c r="I73" s="51"/>
      <c r="J73" s="51"/>
      <c r="K73" s="66">
        <v>0.1</v>
      </c>
      <c r="L73" s="67">
        <v>1</v>
      </c>
      <c r="M73" s="66">
        <v>0.1</v>
      </c>
      <c r="N73" s="51">
        <v>-2.1000000000000001E-2</v>
      </c>
      <c r="O73" s="71">
        <f t="shared" si="1"/>
        <v>-0.21000000000000002</v>
      </c>
      <c r="P73" s="44">
        <v>2</v>
      </c>
    </row>
    <row r="74" spans="1:16" s="44" customFormat="1" x14ac:dyDescent="0.35">
      <c r="A74" s="63">
        <v>43676</v>
      </c>
      <c r="B74" s="52">
        <v>43620</v>
      </c>
      <c r="C74" s="44" t="s">
        <v>64</v>
      </c>
      <c r="D74" s="44" t="s">
        <v>44</v>
      </c>
      <c r="E74" s="44" t="s">
        <v>45</v>
      </c>
      <c r="F74" s="64">
        <v>115</v>
      </c>
      <c r="G74" s="65">
        <v>4.5</v>
      </c>
      <c r="H74" s="70">
        <v>4.5</v>
      </c>
      <c r="I74" s="51"/>
      <c r="J74" s="51"/>
      <c r="K74" s="66">
        <v>0.1</v>
      </c>
      <c r="L74" s="67">
        <v>1</v>
      </c>
      <c r="M74" s="66">
        <v>0.1</v>
      </c>
      <c r="N74" s="51">
        <v>0</v>
      </c>
      <c r="O74" s="71">
        <f t="shared" si="1"/>
        <v>0</v>
      </c>
      <c r="P74" s="44">
        <v>22</v>
      </c>
    </row>
    <row r="75" spans="1:16" x14ac:dyDescent="0.35">
      <c r="A75" s="32">
        <v>43677</v>
      </c>
      <c r="B75" s="52">
        <v>43682</v>
      </c>
      <c r="C75" s="44" t="s">
        <v>67</v>
      </c>
      <c r="D75" s="44" t="s">
        <v>44</v>
      </c>
      <c r="E75" s="44" t="s">
        <v>45</v>
      </c>
      <c r="F75" s="64">
        <v>115</v>
      </c>
      <c r="G75" s="65">
        <v>4.43</v>
      </c>
      <c r="H75" s="70">
        <v>3.45</v>
      </c>
      <c r="I75" s="51"/>
      <c r="J75" s="51"/>
      <c r="K75" s="66">
        <v>0.1</v>
      </c>
      <c r="L75" s="67">
        <v>1</v>
      </c>
      <c r="M75" s="66">
        <v>0.1</v>
      </c>
      <c r="N75" s="51">
        <v>-2.1559999999999999E-2</v>
      </c>
      <c r="O75" s="71">
        <f t="shared" si="1"/>
        <v>-0.21559999999999999</v>
      </c>
      <c r="P75" s="44">
        <v>22</v>
      </c>
    </row>
    <row r="76" spans="1:16" x14ac:dyDescent="0.35">
      <c r="A76" s="32">
        <v>43678</v>
      </c>
      <c r="B76" s="33">
        <v>43682</v>
      </c>
      <c r="C76" s="44" t="s">
        <v>68</v>
      </c>
      <c r="D76" s="44" t="s">
        <v>44</v>
      </c>
      <c r="E76" s="44" t="s">
        <v>45</v>
      </c>
      <c r="F76" s="64">
        <v>125</v>
      </c>
      <c r="G76" s="65">
        <v>4.4000000000000004</v>
      </c>
      <c r="H76" s="70">
        <v>4.18</v>
      </c>
      <c r="I76" s="51"/>
      <c r="J76" s="51"/>
      <c r="K76" s="66">
        <v>0.1</v>
      </c>
      <c r="L76" s="67">
        <v>1</v>
      </c>
      <c r="M76" s="66">
        <v>0.1</v>
      </c>
      <c r="N76" s="51">
        <v>-4.8399999999999997E-3</v>
      </c>
      <c r="O76" s="71">
        <f t="shared" si="1"/>
        <v>-4.8399999999999999E-2</v>
      </c>
      <c r="P76" s="44">
        <v>22</v>
      </c>
    </row>
    <row r="77" spans="1:16" x14ac:dyDescent="0.35">
      <c r="A77" s="32">
        <v>43683</v>
      </c>
      <c r="B77" s="41">
        <v>43684</v>
      </c>
      <c r="C77" s="44" t="s">
        <v>66</v>
      </c>
      <c r="D77" s="44" t="s">
        <v>44</v>
      </c>
      <c r="E77" s="44" t="s">
        <v>65</v>
      </c>
      <c r="F77" s="64">
        <v>65</v>
      </c>
      <c r="G77" s="65">
        <v>4.93</v>
      </c>
      <c r="H77" s="70">
        <v>4.37</v>
      </c>
      <c r="I77" s="51"/>
      <c r="J77" s="51"/>
      <c r="K77" s="66">
        <v>0.1</v>
      </c>
      <c r="L77" s="67">
        <v>1</v>
      </c>
      <c r="M77" s="66">
        <v>0.1</v>
      </c>
      <c r="N77" s="51">
        <v>1.23E-2</v>
      </c>
      <c r="O77" s="71">
        <f t="shared" si="1"/>
        <v>0.123</v>
      </c>
      <c r="P77" s="44">
        <v>22</v>
      </c>
    </row>
    <row r="78" spans="1:16" x14ac:dyDescent="0.35">
      <c r="A78" s="32">
        <v>43685</v>
      </c>
      <c r="B78" s="41">
        <v>43690</v>
      </c>
      <c r="C78" s="44" t="s">
        <v>70</v>
      </c>
      <c r="D78" s="44" t="s">
        <v>44</v>
      </c>
      <c r="E78" s="44" t="s">
        <v>65</v>
      </c>
      <c r="F78" s="64">
        <v>150</v>
      </c>
      <c r="G78" s="65">
        <v>4.1500000000000004</v>
      </c>
      <c r="H78" s="70">
        <v>4.6500000000000004</v>
      </c>
      <c r="I78" s="51"/>
      <c r="J78" s="51"/>
      <c r="K78" s="66">
        <v>0.1</v>
      </c>
      <c r="L78" s="67">
        <v>1</v>
      </c>
      <c r="M78" s="66">
        <v>0.1</v>
      </c>
      <c r="N78" s="51">
        <v>1.0999999999999999E-2</v>
      </c>
      <c r="O78" s="71">
        <f t="shared" ref="O78:O102" si="2">N78*10</f>
        <v>0.10999999999999999</v>
      </c>
      <c r="P78" s="44">
        <v>22</v>
      </c>
    </row>
    <row r="79" spans="1:16" x14ac:dyDescent="0.35">
      <c r="A79" s="32">
        <v>43686</v>
      </c>
      <c r="B79" s="41">
        <v>43690</v>
      </c>
      <c r="C79" s="44" t="s">
        <v>71</v>
      </c>
      <c r="D79" s="44" t="s">
        <v>44</v>
      </c>
      <c r="E79" s="44" t="s">
        <v>65</v>
      </c>
      <c r="F79" s="64">
        <v>47</v>
      </c>
      <c r="G79" s="65">
        <v>2.5</v>
      </c>
      <c r="H79" s="70">
        <v>2.35</v>
      </c>
      <c r="I79" s="51"/>
      <c r="J79" s="51"/>
      <c r="K79" s="66">
        <v>0.1</v>
      </c>
      <c r="L79" s="67">
        <v>1</v>
      </c>
      <c r="M79" s="66">
        <v>0.1</v>
      </c>
      <c r="N79" s="51">
        <v>-6.0000000000000001E-3</v>
      </c>
      <c r="O79" s="71">
        <f t="shared" si="2"/>
        <v>-0.06</v>
      </c>
      <c r="P79" s="44">
        <v>22</v>
      </c>
    </row>
    <row r="80" spans="1:16" x14ac:dyDescent="0.35">
      <c r="A80" s="32">
        <v>43689</v>
      </c>
      <c r="B80" s="41">
        <v>43691</v>
      </c>
      <c r="C80" s="44" t="s">
        <v>72</v>
      </c>
      <c r="D80" s="44" t="s">
        <v>44</v>
      </c>
      <c r="E80" s="44" t="s">
        <v>45</v>
      </c>
      <c r="F80" s="64">
        <v>185</v>
      </c>
      <c r="G80" s="65">
        <v>4.3</v>
      </c>
      <c r="H80" s="70">
        <v>3.4</v>
      </c>
      <c r="I80" s="51"/>
      <c r="J80" s="51"/>
      <c r="K80" s="66">
        <v>0.1</v>
      </c>
      <c r="L80" s="67">
        <v>1</v>
      </c>
      <c r="M80" s="66">
        <v>0.1</v>
      </c>
      <c r="N80" s="51">
        <v>-1.9800000000000002E-2</v>
      </c>
      <c r="O80" s="71">
        <f t="shared" si="2"/>
        <v>-0.19800000000000001</v>
      </c>
      <c r="P80" s="44">
        <v>22</v>
      </c>
    </row>
    <row r="81" spans="1:16" x14ac:dyDescent="0.35">
      <c r="A81" s="32">
        <v>43685</v>
      </c>
      <c r="B81" s="41">
        <v>43693</v>
      </c>
      <c r="C81" s="44" t="s">
        <v>73</v>
      </c>
      <c r="D81" s="44" t="s">
        <v>44</v>
      </c>
      <c r="E81" s="44" t="s">
        <v>45</v>
      </c>
      <c r="F81" s="64">
        <v>237.5</v>
      </c>
      <c r="G81" s="65">
        <v>4.25</v>
      </c>
      <c r="H81" s="70">
        <v>5</v>
      </c>
      <c r="I81" s="51"/>
      <c r="J81" s="51"/>
      <c r="K81" s="66">
        <v>0.1</v>
      </c>
      <c r="L81" s="67">
        <v>1</v>
      </c>
      <c r="M81" s="66">
        <v>0.1</v>
      </c>
      <c r="N81" s="51">
        <v>1.7299999999999999E-2</v>
      </c>
      <c r="O81" s="71">
        <f t="shared" si="2"/>
        <v>0.17299999999999999</v>
      </c>
      <c r="P81" s="44">
        <v>23</v>
      </c>
    </row>
    <row r="82" spans="1:16" x14ac:dyDescent="0.35">
      <c r="A82" s="32">
        <v>43699</v>
      </c>
      <c r="B82" s="41">
        <v>43704</v>
      </c>
      <c r="C82" s="44" t="s">
        <v>69</v>
      </c>
      <c r="D82" s="44" t="s">
        <v>44</v>
      </c>
      <c r="E82" s="44" t="s">
        <v>45</v>
      </c>
      <c r="F82" s="64">
        <v>145</v>
      </c>
      <c r="G82" s="65">
        <v>3.7</v>
      </c>
      <c r="H82" s="70">
        <v>4.4000000000000004</v>
      </c>
      <c r="I82" s="51"/>
      <c r="J82" s="51"/>
      <c r="K82" s="66">
        <v>0.1</v>
      </c>
      <c r="L82" s="67">
        <v>1</v>
      </c>
      <c r="M82" s="66">
        <v>0.1</v>
      </c>
      <c r="N82" s="51">
        <v>1.89E-2</v>
      </c>
      <c r="O82" s="71">
        <f t="shared" si="2"/>
        <v>0.189</v>
      </c>
      <c r="P82" s="44">
        <v>27</v>
      </c>
    </row>
    <row r="83" spans="1:16" x14ac:dyDescent="0.35">
      <c r="A83" s="32">
        <v>43696</v>
      </c>
      <c r="B83" s="41">
        <v>43704</v>
      </c>
      <c r="C83" s="44" t="s">
        <v>76</v>
      </c>
      <c r="D83" s="44" t="s">
        <v>44</v>
      </c>
      <c r="E83" s="44" t="s">
        <v>45</v>
      </c>
      <c r="F83" s="64">
        <v>100</v>
      </c>
      <c r="G83" s="65">
        <v>4.45</v>
      </c>
      <c r="H83" s="70">
        <v>4.7</v>
      </c>
      <c r="I83" s="51"/>
      <c r="J83" s="51"/>
      <c r="K83" s="66">
        <v>0.1</v>
      </c>
      <c r="L83" s="67">
        <v>1</v>
      </c>
      <c r="M83" s="66">
        <v>0.1</v>
      </c>
      <c r="N83" s="51">
        <v>6.1999999999999998E-3</v>
      </c>
      <c r="O83" s="71">
        <f t="shared" si="2"/>
        <v>6.2E-2</v>
      </c>
      <c r="P83" s="44">
        <v>22</v>
      </c>
    </row>
    <row r="84" spans="1:16" x14ac:dyDescent="0.35">
      <c r="A84" s="32">
        <v>43706</v>
      </c>
      <c r="B84" s="41">
        <v>43711</v>
      </c>
      <c r="C84" s="44" t="s">
        <v>81</v>
      </c>
      <c r="D84" s="44" t="s">
        <v>44</v>
      </c>
      <c r="E84" s="44" t="s">
        <v>65</v>
      </c>
      <c r="F84" s="64">
        <v>55</v>
      </c>
      <c r="G84" s="65">
        <v>4.5</v>
      </c>
      <c r="H84" s="70">
        <v>3.96</v>
      </c>
      <c r="I84" s="51"/>
      <c r="J84" s="51"/>
      <c r="K84" s="66">
        <v>0.1</v>
      </c>
      <c r="L84" s="67">
        <v>1</v>
      </c>
      <c r="M84" s="66">
        <v>0.1</v>
      </c>
      <c r="N84" s="51">
        <v>-1.188E-2</v>
      </c>
      <c r="O84" s="71">
        <f t="shared" si="2"/>
        <v>-0.1188</v>
      </c>
      <c r="P84" s="44">
        <v>22</v>
      </c>
    </row>
    <row r="85" spans="1:16" x14ac:dyDescent="0.35">
      <c r="A85" s="32">
        <v>43706</v>
      </c>
      <c r="B85" s="41">
        <v>43711</v>
      </c>
      <c r="C85" s="44" t="s">
        <v>80</v>
      </c>
      <c r="D85" s="44" t="s">
        <v>44</v>
      </c>
      <c r="E85" s="44" t="s">
        <v>45</v>
      </c>
      <c r="F85" s="64">
        <v>105</v>
      </c>
      <c r="G85" s="65">
        <v>4.0999999999999996</v>
      </c>
      <c r="H85" s="70">
        <v>5</v>
      </c>
      <c r="I85" s="51"/>
      <c r="J85" s="51"/>
      <c r="K85" s="66">
        <v>0.1</v>
      </c>
      <c r="L85" s="67">
        <v>1</v>
      </c>
      <c r="M85" s="66">
        <v>0.1</v>
      </c>
      <c r="N85" s="51">
        <v>2.1600000000000001E-2</v>
      </c>
      <c r="O85" s="71">
        <f t="shared" si="2"/>
        <v>0.21600000000000003</v>
      </c>
      <c r="P85" s="44">
        <v>24</v>
      </c>
    </row>
    <row r="86" spans="1:16" x14ac:dyDescent="0.35">
      <c r="A86" s="32">
        <v>43705</v>
      </c>
      <c r="B86" s="41">
        <v>43713</v>
      </c>
      <c r="C86" s="44" t="s">
        <v>77</v>
      </c>
      <c r="D86" s="44" t="s">
        <v>44</v>
      </c>
      <c r="E86" s="44" t="s">
        <v>45</v>
      </c>
      <c r="F86" s="64">
        <v>175</v>
      </c>
      <c r="G86" s="65">
        <v>3.83</v>
      </c>
      <c r="H86" s="70">
        <v>5</v>
      </c>
      <c r="I86" s="51"/>
      <c r="J86" s="51"/>
      <c r="K86" s="66">
        <v>0.1</v>
      </c>
      <c r="L86" s="67">
        <v>1</v>
      </c>
      <c r="M86" s="66">
        <v>0.1</v>
      </c>
      <c r="N86" s="51">
        <v>3.0419999999999999E-2</v>
      </c>
      <c r="O86" s="71">
        <f t="shared" si="2"/>
        <v>0.30419999999999997</v>
      </c>
      <c r="P86" s="44">
        <v>26</v>
      </c>
    </row>
    <row r="87" spans="1:16" x14ac:dyDescent="0.35">
      <c r="A87" s="32">
        <v>43696</v>
      </c>
      <c r="B87" s="41">
        <v>43713</v>
      </c>
      <c r="C87" s="44" t="s">
        <v>79</v>
      </c>
      <c r="D87" s="44" t="s">
        <v>44</v>
      </c>
      <c r="E87" s="44" t="s">
        <v>45</v>
      </c>
      <c r="F87" s="64">
        <v>120</v>
      </c>
      <c r="G87" s="65">
        <v>4.32</v>
      </c>
      <c r="H87" s="70">
        <v>5</v>
      </c>
      <c r="I87" s="51"/>
      <c r="J87" s="51"/>
      <c r="K87" s="66">
        <v>0.1</v>
      </c>
      <c r="L87" s="67">
        <v>1</v>
      </c>
      <c r="M87" s="66">
        <v>0.1</v>
      </c>
      <c r="N87" s="51">
        <v>1.5640000000000001E-2</v>
      </c>
      <c r="O87" s="71">
        <f t="shared" si="2"/>
        <v>0.15640000000000001</v>
      </c>
      <c r="P87" s="44">
        <v>23</v>
      </c>
    </row>
    <row r="88" spans="1:16" x14ac:dyDescent="0.35">
      <c r="A88" s="32">
        <v>43705</v>
      </c>
      <c r="B88" s="41">
        <v>43714</v>
      </c>
      <c r="C88" s="44" t="s">
        <v>74</v>
      </c>
      <c r="D88" s="44" t="s">
        <v>44</v>
      </c>
      <c r="E88" s="44" t="s">
        <v>65</v>
      </c>
      <c r="F88" s="64">
        <v>130</v>
      </c>
      <c r="G88" s="65">
        <v>4.1500000000000004</v>
      </c>
      <c r="H88" s="70">
        <v>4.4000000000000004</v>
      </c>
      <c r="I88" s="51"/>
      <c r="J88" s="51"/>
      <c r="K88" s="66">
        <v>0.1</v>
      </c>
      <c r="L88" s="67">
        <v>1</v>
      </c>
      <c r="M88" s="66">
        <v>0.1</v>
      </c>
      <c r="N88" s="51">
        <v>5.7499999999999999E-3</v>
      </c>
      <c r="O88" s="71">
        <f t="shared" si="2"/>
        <v>5.7499999999999996E-2</v>
      </c>
      <c r="P88" s="44">
        <v>23</v>
      </c>
    </row>
    <row r="89" spans="1:16" x14ac:dyDescent="0.35">
      <c r="A89" s="32">
        <v>43717</v>
      </c>
      <c r="B89" s="41">
        <v>43714</v>
      </c>
      <c r="C89" s="44" t="s">
        <v>83</v>
      </c>
      <c r="D89" s="44" t="s">
        <v>44</v>
      </c>
      <c r="E89" s="44" t="s">
        <v>45</v>
      </c>
      <c r="F89" s="64">
        <v>140</v>
      </c>
      <c r="G89" s="65">
        <v>4.0999999999999996</v>
      </c>
      <c r="H89" s="70">
        <v>4.95</v>
      </c>
      <c r="I89" s="51"/>
      <c r="J89" s="51"/>
      <c r="K89" s="66">
        <v>0.1</v>
      </c>
      <c r="L89" s="67">
        <v>1</v>
      </c>
      <c r="M89" s="66">
        <v>0.1</v>
      </c>
      <c r="N89" s="51">
        <v>1.9550000000000001E-2</v>
      </c>
      <c r="O89" s="71">
        <f t="shared" si="2"/>
        <v>0.19550000000000001</v>
      </c>
      <c r="P89" s="44">
        <v>23</v>
      </c>
    </row>
    <row r="90" spans="1:16" x14ac:dyDescent="0.35">
      <c r="A90" s="32">
        <v>43700</v>
      </c>
      <c r="B90" s="41">
        <v>43718</v>
      </c>
      <c r="C90" s="44" t="s">
        <v>82</v>
      </c>
      <c r="D90" s="44" t="s">
        <v>44</v>
      </c>
      <c r="E90" s="44" t="s">
        <v>45</v>
      </c>
      <c r="F90" s="64">
        <v>100</v>
      </c>
      <c r="G90" s="65">
        <v>4.28</v>
      </c>
      <c r="H90" s="70">
        <v>4.78</v>
      </c>
      <c r="I90" s="51"/>
      <c r="J90" s="51"/>
      <c r="K90" s="66">
        <v>0.1</v>
      </c>
      <c r="L90" s="67">
        <v>1</v>
      </c>
      <c r="M90" s="66">
        <v>0.1</v>
      </c>
      <c r="N90" s="51">
        <v>1.2500000000000001E-2</v>
      </c>
      <c r="O90" s="71">
        <f t="shared" si="2"/>
        <v>0.125</v>
      </c>
      <c r="P90" s="44">
        <v>25</v>
      </c>
    </row>
    <row r="91" spans="1:16" x14ac:dyDescent="0.35">
      <c r="A91" s="32">
        <v>43698</v>
      </c>
      <c r="B91" s="41">
        <v>43719</v>
      </c>
      <c r="C91" s="44" t="s">
        <v>78</v>
      </c>
      <c r="D91" s="44" t="s">
        <v>44</v>
      </c>
      <c r="E91" s="44" t="s">
        <v>45</v>
      </c>
      <c r="F91" s="64">
        <v>260</v>
      </c>
      <c r="G91" s="65">
        <v>4.13</v>
      </c>
      <c r="H91" s="70">
        <v>4.45</v>
      </c>
      <c r="I91" s="51"/>
      <c r="J91" s="51"/>
      <c r="K91" s="66">
        <v>0.1</v>
      </c>
      <c r="L91" s="67">
        <v>1</v>
      </c>
      <c r="M91" s="66">
        <v>0.1</v>
      </c>
      <c r="N91" s="51">
        <v>7.3600000000000002E-3</v>
      </c>
      <c r="O91" s="71">
        <f t="shared" si="2"/>
        <v>7.3599999999999999E-2</v>
      </c>
      <c r="P91" s="44">
        <v>23</v>
      </c>
    </row>
    <row r="92" spans="1:16" x14ac:dyDescent="0.35">
      <c r="A92" s="32">
        <v>43733</v>
      </c>
      <c r="B92" s="41">
        <v>43726</v>
      </c>
      <c r="C92" s="44" t="s">
        <v>75</v>
      </c>
      <c r="D92" s="44" t="s">
        <v>44</v>
      </c>
      <c r="E92" s="44" t="s">
        <v>45</v>
      </c>
      <c r="F92" s="64">
        <v>270</v>
      </c>
      <c r="G92" s="65">
        <v>4.28</v>
      </c>
      <c r="H92" s="70">
        <v>4.5</v>
      </c>
      <c r="I92" s="51"/>
      <c r="J92" s="51"/>
      <c r="K92" s="66">
        <v>0.1</v>
      </c>
      <c r="L92" s="67">
        <v>1</v>
      </c>
      <c r="M92" s="66">
        <v>0.1</v>
      </c>
      <c r="N92" s="51">
        <v>5.4999999999999997E-3</v>
      </c>
      <c r="O92" s="71">
        <f t="shared" si="2"/>
        <v>5.4999999999999993E-2</v>
      </c>
      <c r="P92" s="44">
        <v>25</v>
      </c>
    </row>
    <row r="93" spans="1:16" x14ac:dyDescent="0.35">
      <c r="A93" s="32">
        <v>43740</v>
      </c>
      <c r="B93" s="41">
        <v>43756</v>
      </c>
      <c r="C93" s="44" t="s">
        <v>84</v>
      </c>
      <c r="D93" s="44" t="s">
        <v>44</v>
      </c>
      <c r="E93" s="44" t="s">
        <v>45</v>
      </c>
      <c r="F93" s="64">
        <v>35</v>
      </c>
      <c r="G93" s="65">
        <v>4.03</v>
      </c>
      <c r="H93" s="70">
        <v>5</v>
      </c>
      <c r="I93" s="51"/>
      <c r="J93" s="51"/>
      <c r="K93" s="66">
        <v>0.1</v>
      </c>
      <c r="L93" s="67">
        <v>1</v>
      </c>
      <c r="M93" s="66">
        <v>0.1</v>
      </c>
      <c r="N93" s="51">
        <v>2.3279999999999999E-2</v>
      </c>
      <c r="O93" s="71">
        <f t="shared" si="2"/>
        <v>0.23279999999999998</v>
      </c>
      <c r="P93" s="44">
        <v>24</v>
      </c>
    </row>
    <row r="94" spans="1:16" x14ac:dyDescent="0.35">
      <c r="A94" s="32">
        <v>43770</v>
      </c>
      <c r="B94" s="41">
        <v>43756</v>
      </c>
      <c r="C94" s="44" t="s">
        <v>85</v>
      </c>
      <c r="D94" s="44" t="s">
        <v>44</v>
      </c>
      <c r="E94" s="44" t="s">
        <v>45</v>
      </c>
      <c r="F94" s="64">
        <v>95</v>
      </c>
      <c r="G94" s="65">
        <v>4.4000000000000004</v>
      </c>
      <c r="H94" s="70">
        <v>5</v>
      </c>
      <c r="I94" s="51"/>
      <c r="J94" s="51"/>
      <c r="K94" s="66">
        <v>0.1</v>
      </c>
      <c r="L94" s="67">
        <v>1</v>
      </c>
      <c r="M94" s="66">
        <v>0.1</v>
      </c>
      <c r="N94" s="51">
        <v>1.38E-2</v>
      </c>
      <c r="O94" s="71">
        <f t="shared" si="2"/>
        <v>0.13800000000000001</v>
      </c>
      <c r="P94" s="44">
        <v>23</v>
      </c>
    </row>
    <row r="95" spans="1:16" x14ac:dyDescent="0.35">
      <c r="A95" s="32">
        <v>43755</v>
      </c>
      <c r="B95" s="41">
        <v>43776</v>
      </c>
      <c r="C95" s="44" t="s">
        <v>86</v>
      </c>
      <c r="D95" s="44" t="s">
        <v>44</v>
      </c>
      <c r="E95" s="44" t="s">
        <v>45</v>
      </c>
      <c r="F95" s="64">
        <v>45</v>
      </c>
      <c r="G95" s="65">
        <v>4.53</v>
      </c>
      <c r="H95" s="70">
        <v>4.9000000000000004</v>
      </c>
      <c r="I95" s="51"/>
      <c r="J95" s="51"/>
      <c r="K95" s="66">
        <v>0.1</v>
      </c>
      <c r="L95" s="67">
        <v>1</v>
      </c>
      <c r="M95" s="66">
        <v>0.1</v>
      </c>
      <c r="N95" s="51">
        <v>1.443E-2</v>
      </c>
      <c r="O95" s="71">
        <f t="shared" si="2"/>
        <v>0.14430000000000001</v>
      </c>
      <c r="P95" s="44">
        <v>39</v>
      </c>
    </row>
    <row r="96" spans="1:16" x14ac:dyDescent="0.35">
      <c r="A96" s="32">
        <v>43760</v>
      </c>
      <c r="B96" s="41">
        <v>43784</v>
      </c>
      <c r="C96" s="44" t="s">
        <v>88</v>
      </c>
      <c r="D96" s="44" t="s">
        <v>44</v>
      </c>
      <c r="E96" s="44" t="s">
        <v>45</v>
      </c>
      <c r="F96" s="64">
        <v>255</v>
      </c>
      <c r="G96" s="65">
        <v>3.9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2.7300000000000001E-2</v>
      </c>
      <c r="O96" s="71">
        <f t="shared" si="2"/>
        <v>0.27300000000000002</v>
      </c>
      <c r="P96" s="44">
        <v>25</v>
      </c>
    </row>
    <row r="97" spans="1:16" x14ac:dyDescent="0.35">
      <c r="A97" s="32">
        <v>43756</v>
      </c>
      <c r="B97" s="41">
        <v>43784</v>
      </c>
      <c r="C97" s="44" t="s">
        <v>89</v>
      </c>
      <c r="D97" s="44" t="s">
        <v>44</v>
      </c>
      <c r="E97" s="44" t="s">
        <v>45</v>
      </c>
      <c r="F97" s="64">
        <v>130</v>
      </c>
      <c r="G97" s="65">
        <v>4.32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1.5599999999999999E-2</v>
      </c>
      <c r="O97" s="71">
        <f t="shared" si="2"/>
        <v>0.156</v>
      </c>
      <c r="P97" s="44">
        <v>23</v>
      </c>
    </row>
    <row r="98" spans="1:16" x14ac:dyDescent="0.35">
      <c r="A98" s="32">
        <v>43780</v>
      </c>
      <c r="B98" s="41">
        <v>43784</v>
      </c>
      <c r="C98" s="44" t="s">
        <v>90</v>
      </c>
      <c r="D98" s="44" t="s">
        <v>44</v>
      </c>
      <c r="E98" s="44" t="s">
        <v>45</v>
      </c>
      <c r="F98" s="64">
        <v>125</v>
      </c>
      <c r="G98" s="65">
        <v>3.95</v>
      </c>
      <c r="H98" s="70">
        <v>5</v>
      </c>
      <c r="I98" s="51"/>
      <c r="J98" s="51"/>
      <c r="K98" s="66">
        <v>0.1</v>
      </c>
      <c r="L98" s="67">
        <v>1</v>
      </c>
      <c r="M98" s="66">
        <v>0.1</v>
      </c>
      <c r="N98" s="51">
        <v>2.7300000000000001E-2</v>
      </c>
      <c r="O98" s="71">
        <f t="shared" si="2"/>
        <v>0.27300000000000002</v>
      </c>
      <c r="P98" s="44">
        <v>26</v>
      </c>
    </row>
    <row r="99" spans="1:16" x14ac:dyDescent="0.35">
      <c r="A99" s="32">
        <v>43789</v>
      </c>
      <c r="B99" s="41">
        <v>43801</v>
      </c>
      <c r="C99" s="44" t="s">
        <v>91</v>
      </c>
      <c r="D99" s="44" t="s">
        <v>44</v>
      </c>
      <c r="E99" s="44" t="s">
        <v>45</v>
      </c>
      <c r="F99" s="64">
        <v>27</v>
      </c>
      <c r="G99" s="65">
        <v>2.64</v>
      </c>
      <c r="H99" s="70">
        <v>2.95</v>
      </c>
      <c r="I99" s="51"/>
      <c r="J99" s="51"/>
      <c r="K99" s="66">
        <v>0.1</v>
      </c>
      <c r="L99" s="67">
        <v>1</v>
      </c>
      <c r="M99" s="66">
        <v>0.1</v>
      </c>
      <c r="N99" s="51">
        <v>1.332E-2</v>
      </c>
      <c r="O99" s="71">
        <f t="shared" si="2"/>
        <v>0.13320000000000001</v>
      </c>
      <c r="P99" s="44">
        <v>37</v>
      </c>
    </row>
    <row r="100" spans="1:16" x14ac:dyDescent="0.35">
      <c r="A100" s="32">
        <v>43801</v>
      </c>
      <c r="B100" s="41">
        <v>43802</v>
      </c>
      <c r="C100" s="44" t="s">
        <v>87</v>
      </c>
      <c r="D100" s="44" t="s">
        <v>44</v>
      </c>
      <c r="E100" s="44" t="s">
        <v>45</v>
      </c>
      <c r="F100" s="64">
        <v>83</v>
      </c>
      <c r="G100" s="65">
        <v>2.4</v>
      </c>
      <c r="H100" s="70">
        <v>2.48</v>
      </c>
      <c r="I100" s="51"/>
      <c r="J100" s="51"/>
      <c r="K100" s="66">
        <v>0.1</v>
      </c>
      <c r="L100" s="67">
        <v>1</v>
      </c>
      <c r="M100" s="66">
        <v>0.1</v>
      </c>
      <c r="N100" s="51">
        <v>3.2000000000000002E-3</v>
      </c>
      <c r="O100" s="71">
        <f t="shared" si="2"/>
        <v>3.2000000000000001E-2</v>
      </c>
      <c r="P100" s="44">
        <v>40</v>
      </c>
    </row>
    <row r="101" spans="1:16" x14ac:dyDescent="0.35">
      <c r="A101" s="32">
        <v>43784</v>
      </c>
      <c r="B101" s="41">
        <v>43810</v>
      </c>
      <c r="C101" s="44" t="s">
        <v>92</v>
      </c>
      <c r="D101" s="44" t="s">
        <v>44</v>
      </c>
      <c r="E101" s="44" t="s">
        <v>45</v>
      </c>
      <c r="F101" s="64">
        <v>53</v>
      </c>
      <c r="G101" s="65">
        <v>2.52</v>
      </c>
      <c r="H101" s="70">
        <v>2.75</v>
      </c>
      <c r="I101" s="51"/>
      <c r="J101" s="51"/>
      <c r="K101" s="66">
        <v>0.1</v>
      </c>
      <c r="L101" s="67">
        <v>1</v>
      </c>
      <c r="M101" s="66">
        <v>0.1</v>
      </c>
      <c r="N101" s="51">
        <v>8.9700000000000005E-3</v>
      </c>
      <c r="O101" s="71">
        <f t="shared" si="2"/>
        <v>8.9700000000000002E-2</v>
      </c>
      <c r="P101" s="44">
        <v>40</v>
      </c>
    </row>
    <row r="102" spans="1:16" x14ac:dyDescent="0.35">
      <c r="A102" s="32">
        <v>43811</v>
      </c>
      <c r="B102" s="41">
        <v>43815</v>
      </c>
      <c r="C102" s="44" t="s">
        <v>93</v>
      </c>
      <c r="D102" s="44" t="s">
        <v>44</v>
      </c>
      <c r="E102" s="44" t="s">
        <v>45</v>
      </c>
      <c r="F102" s="64">
        <v>97.5</v>
      </c>
      <c r="G102" s="65">
        <v>4.4000000000000004</v>
      </c>
      <c r="H102" s="70">
        <v>4.95</v>
      </c>
      <c r="I102" s="51"/>
      <c r="J102" s="51"/>
      <c r="K102" s="66">
        <v>0.1</v>
      </c>
      <c r="L102" s="67">
        <v>1</v>
      </c>
      <c r="M102" s="66">
        <v>0.1</v>
      </c>
      <c r="N102" s="51">
        <v>1.265E-2</v>
      </c>
      <c r="O102" s="71">
        <f t="shared" si="2"/>
        <v>0.1265</v>
      </c>
      <c r="P102" s="44">
        <v>23</v>
      </c>
    </row>
    <row r="103" spans="1:16" x14ac:dyDescent="0.35">
      <c r="A103" s="32"/>
      <c r="C103" s="3">
        <v>2020</v>
      </c>
    </row>
    <row r="104" spans="1:16" x14ac:dyDescent="0.35">
      <c r="A104" s="32">
        <v>43847</v>
      </c>
      <c r="B104" s="33">
        <v>43832</v>
      </c>
      <c r="C104" s="44" t="s">
        <v>97</v>
      </c>
      <c r="D104" s="44" t="s">
        <v>44</v>
      </c>
      <c r="E104" s="44" t="s">
        <v>45</v>
      </c>
      <c r="F104" s="64">
        <v>92.5</v>
      </c>
      <c r="G104" s="65">
        <v>2.2200000000000002</v>
      </c>
      <c r="H104" s="70">
        <v>2.31</v>
      </c>
      <c r="I104" s="51"/>
      <c r="J104" s="51"/>
      <c r="K104" s="66">
        <v>0.1</v>
      </c>
      <c r="L104" s="67">
        <v>1</v>
      </c>
      <c r="M104" s="66">
        <v>0.1</v>
      </c>
      <c r="N104" s="51">
        <v>4.0499999999999998E-3</v>
      </c>
      <c r="O104" s="71">
        <f t="shared" ref="O104:O116" si="3">N104*10</f>
        <v>4.0499999999999994E-2</v>
      </c>
      <c r="P104" s="44">
        <v>45</v>
      </c>
    </row>
    <row r="105" spans="1:16" x14ac:dyDescent="0.35">
      <c r="A105" s="32">
        <v>43860</v>
      </c>
      <c r="B105" s="41">
        <v>43858</v>
      </c>
      <c r="C105" s="44" t="s">
        <v>100</v>
      </c>
      <c r="D105" s="44" t="s">
        <v>44</v>
      </c>
      <c r="E105" s="44" t="s">
        <v>65</v>
      </c>
      <c r="F105" s="64">
        <v>28</v>
      </c>
      <c r="G105" s="65">
        <v>2.6</v>
      </c>
      <c r="H105" s="70">
        <v>2.95</v>
      </c>
      <c r="I105" s="51"/>
      <c r="J105" s="51"/>
      <c r="K105" s="66">
        <v>0.1</v>
      </c>
      <c r="L105" s="67">
        <v>1</v>
      </c>
      <c r="M105" s="66">
        <v>0.1</v>
      </c>
      <c r="N105" s="51">
        <v>1.11E-2</v>
      </c>
      <c r="O105" s="71">
        <f t="shared" si="3"/>
        <v>0.111</v>
      </c>
      <c r="P105" s="44">
        <v>37</v>
      </c>
    </row>
    <row r="106" spans="1:16" x14ac:dyDescent="0.35">
      <c r="A106" s="32">
        <v>43868</v>
      </c>
      <c r="B106" s="41">
        <v>43873</v>
      </c>
      <c r="C106" s="44" t="s">
        <v>99</v>
      </c>
      <c r="D106" s="44" t="s">
        <v>44</v>
      </c>
      <c r="E106" s="44" t="s">
        <v>45</v>
      </c>
      <c r="F106" s="64">
        <v>200</v>
      </c>
      <c r="G106" s="65">
        <v>8.42</v>
      </c>
      <c r="H106" s="70">
        <v>9.6199999999999992</v>
      </c>
      <c r="I106" s="51"/>
      <c r="J106" s="51"/>
      <c r="K106" s="66">
        <v>0.1</v>
      </c>
      <c r="L106" s="67">
        <v>1</v>
      </c>
      <c r="M106" s="66">
        <v>0.1</v>
      </c>
      <c r="N106" s="51">
        <v>1.32E-2</v>
      </c>
      <c r="O106" s="71">
        <f t="shared" si="3"/>
        <v>0.13200000000000001</v>
      </c>
      <c r="P106" s="44">
        <v>11</v>
      </c>
    </row>
    <row r="107" spans="1:16" x14ac:dyDescent="0.35">
      <c r="A107" s="32">
        <v>43853</v>
      </c>
      <c r="B107" s="41">
        <v>43874</v>
      </c>
      <c r="C107" s="44" t="s">
        <v>101</v>
      </c>
      <c r="D107" s="44" t="s">
        <v>44</v>
      </c>
      <c r="E107" s="44" t="s">
        <v>45</v>
      </c>
      <c r="F107" s="64">
        <v>115</v>
      </c>
      <c r="G107" s="65">
        <v>4</v>
      </c>
      <c r="H107" s="70">
        <v>4.55</v>
      </c>
      <c r="I107" s="51"/>
      <c r="J107" s="51"/>
      <c r="K107" s="66">
        <v>0.1</v>
      </c>
      <c r="L107" s="67">
        <v>1</v>
      </c>
      <c r="M107" s="66">
        <v>0.1</v>
      </c>
      <c r="N107" s="51">
        <v>1.375E-2</v>
      </c>
      <c r="O107" s="71">
        <f t="shared" si="3"/>
        <v>0.13750000000000001</v>
      </c>
      <c r="P107" s="44">
        <v>25</v>
      </c>
    </row>
    <row r="108" spans="1:16" x14ac:dyDescent="0.35">
      <c r="A108" s="32">
        <v>43880</v>
      </c>
      <c r="B108" s="41">
        <v>43882</v>
      </c>
      <c r="C108" s="44" t="s">
        <v>98</v>
      </c>
      <c r="D108" s="44" t="s">
        <v>44</v>
      </c>
      <c r="E108" s="44" t="s">
        <v>65</v>
      </c>
      <c r="F108" s="64">
        <v>34</v>
      </c>
      <c r="G108" s="65">
        <v>2.6</v>
      </c>
      <c r="H108" s="70">
        <v>3</v>
      </c>
      <c r="I108" s="51"/>
      <c r="J108" s="51"/>
      <c r="K108" s="66">
        <v>0.1</v>
      </c>
      <c r="L108" s="67">
        <v>1</v>
      </c>
      <c r="M108" s="66">
        <v>0.1</v>
      </c>
      <c r="N108" s="51">
        <v>1.52E-2</v>
      </c>
      <c r="O108" s="71">
        <f t="shared" si="3"/>
        <v>0.152</v>
      </c>
      <c r="P108" s="44">
        <v>38</v>
      </c>
    </row>
    <row r="109" spans="1:16" x14ac:dyDescent="0.35">
      <c r="A109" s="32">
        <v>43881</v>
      </c>
      <c r="B109" s="41">
        <v>43885</v>
      </c>
      <c r="C109" s="44" t="s">
        <v>103</v>
      </c>
      <c r="D109" s="44" t="s">
        <v>44</v>
      </c>
      <c r="E109" s="44" t="s">
        <v>45</v>
      </c>
      <c r="F109" s="64">
        <v>1470</v>
      </c>
      <c r="G109" s="65">
        <v>20.2</v>
      </c>
      <c r="H109" s="70">
        <v>10.8</v>
      </c>
      <c r="I109" s="51"/>
      <c r="J109" s="51"/>
      <c r="K109" s="66">
        <v>0.1</v>
      </c>
      <c r="L109" s="67">
        <v>1</v>
      </c>
      <c r="M109" s="66">
        <v>0.1</v>
      </c>
      <c r="N109" s="51">
        <v>-4.7E-2</v>
      </c>
      <c r="O109" s="71">
        <f t="shared" si="3"/>
        <v>-0.47</v>
      </c>
      <c r="P109" s="44">
        <v>5</v>
      </c>
    </row>
    <row r="110" spans="1:16" x14ac:dyDescent="0.35">
      <c r="A110" s="32">
        <v>43894</v>
      </c>
      <c r="B110" s="41">
        <v>43886</v>
      </c>
      <c r="C110" s="44" t="s">
        <v>102</v>
      </c>
      <c r="D110" s="44" t="s">
        <v>44</v>
      </c>
      <c r="E110" s="44" t="s">
        <v>45</v>
      </c>
      <c r="F110" s="64">
        <v>115</v>
      </c>
      <c r="G110" s="65">
        <v>4.3499999999999996</v>
      </c>
      <c r="H110" s="70">
        <v>3.1</v>
      </c>
      <c r="I110" s="51"/>
      <c r="J110" s="51"/>
      <c r="K110" s="66">
        <v>0.1</v>
      </c>
      <c r="L110" s="67">
        <v>1</v>
      </c>
      <c r="M110" s="66">
        <v>0.1</v>
      </c>
      <c r="N110" s="51">
        <v>-2.8750000000000001E-2</v>
      </c>
      <c r="O110" s="71">
        <f t="shared" si="3"/>
        <v>-0.28750000000000003</v>
      </c>
      <c r="P110" s="44">
        <v>23</v>
      </c>
    </row>
    <row r="111" spans="1:16" x14ac:dyDescent="0.35">
      <c r="A111" s="32">
        <v>43893</v>
      </c>
      <c r="B111" s="41">
        <v>43896</v>
      </c>
      <c r="C111" s="44" t="s">
        <v>104</v>
      </c>
      <c r="D111" s="44" t="s">
        <v>44</v>
      </c>
      <c r="E111" s="44" t="s">
        <v>45</v>
      </c>
      <c r="F111" s="64">
        <v>155</v>
      </c>
      <c r="G111" s="65">
        <v>4.2</v>
      </c>
      <c r="H111" s="70">
        <v>3.53</v>
      </c>
      <c r="I111" s="51"/>
      <c r="J111" s="51"/>
      <c r="K111" s="66">
        <v>0.1</v>
      </c>
      <c r="L111" s="67">
        <v>1</v>
      </c>
      <c r="M111" s="66">
        <v>0.1</v>
      </c>
      <c r="N111" s="51">
        <v>-1.541E-2</v>
      </c>
      <c r="O111" s="71">
        <f t="shared" si="3"/>
        <v>-0.15410000000000001</v>
      </c>
      <c r="P111" s="44">
        <v>23</v>
      </c>
    </row>
    <row r="112" spans="1:16" x14ac:dyDescent="0.35">
      <c r="A112" s="32">
        <v>43895</v>
      </c>
      <c r="B112" s="41">
        <v>43896</v>
      </c>
      <c r="C112" s="44" t="s">
        <v>105</v>
      </c>
      <c r="D112" s="44" t="s">
        <v>44</v>
      </c>
      <c r="E112" s="44" t="s">
        <v>45</v>
      </c>
      <c r="F112" s="64">
        <v>165</v>
      </c>
      <c r="G112" s="65">
        <v>8.6</v>
      </c>
      <c r="H112" s="70">
        <v>7.1</v>
      </c>
      <c r="I112" s="51"/>
      <c r="J112" s="51"/>
      <c r="K112" s="66">
        <v>0.1</v>
      </c>
      <c r="L112" s="67">
        <v>1</v>
      </c>
      <c r="M112" s="66">
        <v>0.1</v>
      </c>
      <c r="N112" s="51">
        <v>-1.6500000000000001E-2</v>
      </c>
      <c r="O112" s="71">
        <f t="shared" si="3"/>
        <v>-0.16500000000000001</v>
      </c>
      <c r="P112" s="44">
        <v>11</v>
      </c>
    </row>
    <row r="113" spans="1:16" x14ac:dyDescent="0.35">
      <c r="A113" s="32">
        <v>43920</v>
      </c>
      <c r="B113" s="41">
        <v>43899</v>
      </c>
      <c r="C113" s="44" t="s">
        <v>106</v>
      </c>
      <c r="D113" s="44" t="s">
        <v>44</v>
      </c>
      <c r="E113" s="44" t="s">
        <v>45</v>
      </c>
      <c r="F113" s="64">
        <v>320</v>
      </c>
      <c r="G113" s="65">
        <v>4.1500000000000004</v>
      </c>
      <c r="H113" s="70">
        <v>3.23</v>
      </c>
      <c r="I113" s="51"/>
      <c r="J113" s="51"/>
      <c r="K113" s="66">
        <v>0.1</v>
      </c>
      <c r="L113" s="67">
        <v>1</v>
      </c>
      <c r="M113" s="66">
        <v>0.1</v>
      </c>
      <c r="N113" s="51">
        <v>-2.1160000000000002E-2</v>
      </c>
      <c r="O113" s="71">
        <f t="shared" si="3"/>
        <v>-0.21160000000000001</v>
      </c>
      <c r="P113" s="44">
        <v>23</v>
      </c>
    </row>
    <row r="114" spans="1:16" x14ac:dyDescent="0.35">
      <c r="A114" s="32">
        <v>43924</v>
      </c>
      <c r="B114" s="41">
        <v>43922</v>
      </c>
      <c r="C114" s="44" t="s">
        <v>107</v>
      </c>
      <c r="D114" s="44" t="s">
        <v>44</v>
      </c>
      <c r="E114" s="44" t="s">
        <v>65</v>
      </c>
      <c r="F114" s="64">
        <v>15</v>
      </c>
      <c r="G114" s="65">
        <v>2.5299999999999998</v>
      </c>
      <c r="H114" s="70">
        <v>2.93</v>
      </c>
      <c r="I114" s="51"/>
      <c r="J114" s="51"/>
      <c r="K114" s="66">
        <v>0.1</v>
      </c>
      <c r="L114" s="67">
        <v>1</v>
      </c>
      <c r="M114" s="66">
        <v>0.1</v>
      </c>
      <c r="N114" s="51">
        <v>1.444E-2</v>
      </c>
      <c r="O114" s="71">
        <f t="shared" si="3"/>
        <v>0.1444</v>
      </c>
      <c r="P114" s="44">
        <v>38</v>
      </c>
    </row>
    <row r="115" spans="1:16" x14ac:dyDescent="0.35">
      <c r="A115" s="32">
        <v>43928</v>
      </c>
      <c r="B115" s="41">
        <v>43927</v>
      </c>
      <c r="C115" s="44" t="s">
        <v>108</v>
      </c>
      <c r="D115" s="44" t="s">
        <v>44</v>
      </c>
      <c r="E115" s="44" t="s">
        <v>45</v>
      </c>
      <c r="F115" s="64">
        <v>72.5</v>
      </c>
      <c r="G115" s="65">
        <v>4.0999999999999996</v>
      </c>
      <c r="H115" s="70">
        <v>4.95</v>
      </c>
      <c r="I115" s="51"/>
      <c r="J115" s="51"/>
      <c r="K115" s="66">
        <v>0.1</v>
      </c>
      <c r="L115" s="67">
        <v>1</v>
      </c>
      <c r="M115" s="66">
        <v>0.1</v>
      </c>
      <c r="N115" s="51">
        <v>1.8700000000000001E-2</v>
      </c>
      <c r="O115" s="71">
        <f t="shared" si="3"/>
        <v>0.187</v>
      </c>
      <c r="P115" s="44">
        <v>22</v>
      </c>
    </row>
    <row r="116" spans="1:16" x14ac:dyDescent="0.35">
      <c r="A116" s="32">
        <v>43928</v>
      </c>
      <c r="B116" s="41">
        <v>43930</v>
      </c>
      <c r="C116" s="44" t="s">
        <v>109</v>
      </c>
      <c r="D116" s="44" t="s">
        <v>44</v>
      </c>
      <c r="E116" s="44" t="s">
        <v>65</v>
      </c>
      <c r="F116" s="64">
        <v>47</v>
      </c>
      <c r="G116" s="65">
        <v>2.4</v>
      </c>
      <c r="H116" s="70">
        <v>2.1</v>
      </c>
      <c r="I116" s="51"/>
      <c r="J116" s="51"/>
      <c r="K116" s="66">
        <v>0.1</v>
      </c>
      <c r="L116" s="67">
        <v>1</v>
      </c>
      <c r="M116" s="66">
        <v>0.1</v>
      </c>
      <c r="N116" s="51">
        <v>-1.5599999999999999E-2</v>
      </c>
      <c r="O116" s="71">
        <f t="shared" si="3"/>
        <v>-0.156</v>
      </c>
      <c r="P116" s="44">
        <v>39</v>
      </c>
    </row>
    <row r="117" spans="1:16" x14ac:dyDescent="0.35">
      <c r="A117" s="32">
        <v>43938</v>
      </c>
      <c r="B117" s="41">
        <v>43941</v>
      </c>
      <c r="C117" s="44" t="s">
        <v>110</v>
      </c>
      <c r="D117" s="44" t="s">
        <v>44</v>
      </c>
      <c r="E117" s="44" t="s">
        <v>65</v>
      </c>
      <c r="F117" s="64">
        <v>32.5</v>
      </c>
      <c r="G117" s="65">
        <v>3.73</v>
      </c>
      <c r="H117" s="70">
        <v>3.75</v>
      </c>
      <c r="I117" s="51"/>
      <c r="J117" s="51"/>
      <c r="K117" s="66">
        <v>0.1</v>
      </c>
      <c r="L117" s="67">
        <v>1</v>
      </c>
      <c r="M117" s="66">
        <v>0.1</v>
      </c>
      <c r="N117" s="51">
        <v>5.1999999999999995E-4</v>
      </c>
      <c r="O117" s="71">
        <f t="shared" ref="O117" si="4">N117*10</f>
        <v>5.1999999999999998E-3</v>
      </c>
      <c r="P117" s="44">
        <v>26</v>
      </c>
    </row>
    <row r="118" spans="1:16" x14ac:dyDescent="0.35">
      <c r="A118" s="32">
        <v>43941</v>
      </c>
      <c r="B118" s="41">
        <v>43942</v>
      </c>
      <c r="C118" s="44" t="s">
        <v>111</v>
      </c>
      <c r="D118" s="44" t="s">
        <v>44</v>
      </c>
      <c r="E118" s="44" t="s">
        <v>45</v>
      </c>
      <c r="F118" s="64">
        <v>17</v>
      </c>
      <c r="G118" s="65">
        <v>19.02</v>
      </c>
      <c r="H118" s="70">
        <v>19.37</v>
      </c>
      <c r="I118" s="51"/>
      <c r="J118" s="51"/>
      <c r="K118" s="66">
        <v>0.1</v>
      </c>
      <c r="L118" s="67">
        <v>1</v>
      </c>
      <c r="M118" s="66">
        <v>0.1</v>
      </c>
      <c r="N118" s="51">
        <v>1.8400000000000001E-3</v>
      </c>
      <c r="O118" s="71">
        <f t="shared" ref="O118" si="5">N118*10</f>
        <v>1.84E-2</v>
      </c>
      <c r="P118" s="44">
        <v>526</v>
      </c>
    </row>
    <row r="119" spans="1:16" x14ac:dyDescent="0.35">
      <c r="A119" s="32">
        <v>43942</v>
      </c>
      <c r="B119" s="41">
        <v>43942</v>
      </c>
      <c r="C119" s="44" t="s">
        <v>112</v>
      </c>
      <c r="D119" s="44" t="s">
        <v>44</v>
      </c>
      <c r="E119" s="44" t="s">
        <v>65</v>
      </c>
      <c r="F119" s="64">
        <v>18</v>
      </c>
      <c r="G119" s="65">
        <v>2.4700000000000002</v>
      </c>
      <c r="H119" s="70">
        <v>2.7</v>
      </c>
      <c r="I119" s="51"/>
      <c r="J119" s="51"/>
      <c r="K119" s="66">
        <v>0.1</v>
      </c>
      <c r="L119" s="67">
        <v>1</v>
      </c>
      <c r="M119" s="66">
        <v>0.1</v>
      </c>
      <c r="N119" s="51">
        <v>9.6600000000000002E-3</v>
      </c>
      <c r="O119" s="71">
        <f t="shared" ref="O119" si="6">N119*10</f>
        <v>9.6600000000000005E-2</v>
      </c>
      <c r="P119" s="44">
        <v>42</v>
      </c>
    </row>
    <row r="120" spans="1:16" x14ac:dyDescent="0.35">
      <c r="A120" s="32">
        <v>43935</v>
      </c>
      <c r="B120" s="41">
        <v>43950</v>
      </c>
      <c r="C120" s="44" t="s">
        <v>113</v>
      </c>
      <c r="D120" s="44" t="s">
        <v>44</v>
      </c>
      <c r="E120" s="44" t="s">
        <v>45</v>
      </c>
      <c r="F120" s="64">
        <v>160</v>
      </c>
      <c r="G120" s="65">
        <v>3.3</v>
      </c>
      <c r="H120" s="70">
        <v>4.43</v>
      </c>
      <c r="I120" s="51"/>
      <c r="J120" s="51"/>
      <c r="K120" s="66">
        <v>0.1</v>
      </c>
      <c r="L120" s="67">
        <v>1</v>
      </c>
      <c r="M120" s="66">
        <v>0.1</v>
      </c>
      <c r="N120" s="51">
        <v>3.2770000000000001E-2</v>
      </c>
      <c r="O120" s="71">
        <f t="shared" ref="O120" si="7">N120*10</f>
        <v>0.32769999999999999</v>
      </c>
      <c r="P120" s="44">
        <v>29</v>
      </c>
    </row>
    <row r="121" spans="1:16" x14ac:dyDescent="0.35">
      <c r="A121" s="32">
        <v>43941</v>
      </c>
      <c r="B121" s="41">
        <v>43950</v>
      </c>
      <c r="C121" s="44" t="s">
        <v>114</v>
      </c>
      <c r="D121" s="44" t="s">
        <v>44</v>
      </c>
      <c r="E121" s="44" t="s">
        <v>45</v>
      </c>
      <c r="F121" s="64">
        <v>85</v>
      </c>
      <c r="G121" s="65">
        <v>3.95</v>
      </c>
      <c r="H121" s="70">
        <v>4.9000000000000004</v>
      </c>
      <c r="I121" s="51"/>
      <c r="J121" s="51"/>
      <c r="K121" s="66">
        <v>0.1</v>
      </c>
      <c r="L121" s="67">
        <v>1</v>
      </c>
      <c r="M121" s="66">
        <v>0.1</v>
      </c>
      <c r="N121" s="51">
        <v>2.2800000000000001E-2</v>
      </c>
      <c r="O121" s="71">
        <f t="shared" ref="O121" si="8">N121*10</f>
        <v>0.22800000000000001</v>
      </c>
      <c r="P121" s="44">
        <v>24</v>
      </c>
    </row>
    <row r="122" spans="1:16" x14ac:dyDescent="0.35">
      <c r="A122" s="32">
        <v>43941</v>
      </c>
      <c r="B122" s="41">
        <v>43952</v>
      </c>
      <c r="C122" s="44" t="s">
        <v>115</v>
      </c>
      <c r="D122" s="44" t="s">
        <v>44</v>
      </c>
      <c r="E122" s="44" t="s">
        <v>45</v>
      </c>
      <c r="F122" s="64">
        <v>14</v>
      </c>
      <c r="G122" s="65">
        <v>15.62</v>
      </c>
      <c r="H122" s="70">
        <v>15.82</v>
      </c>
      <c r="I122" s="51"/>
      <c r="J122" s="51"/>
      <c r="K122" s="66">
        <v>0.1</v>
      </c>
      <c r="L122" s="67">
        <v>1</v>
      </c>
      <c r="M122" s="66">
        <v>0.1</v>
      </c>
      <c r="N122" s="51">
        <v>1.91E-3</v>
      </c>
      <c r="O122" s="71">
        <f t="shared" ref="O122" si="9">N122*10</f>
        <v>1.9099999999999999E-2</v>
      </c>
      <c r="P122" s="44">
        <v>956</v>
      </c>
    </row>
    <row r="123" spans="1:16" x14ac:dyDescent="0.35">
      <c r="A123" s="32">
        <v>43941</v>
      </c>
      <c r="B123" s="41">
        <v>43952</v>
      </c>
      <c r="C123" s="44" t="s">
        <v>117</v>
      </c>
      <c r="D123" s="44" t="s">
        <v>44</v>
      </c>
      <c r="E123" s="44" t="s">
        <v>65</v>
      </c>
      <c r="F123" s="64">
        <v>110</v>
      </c>
      <c r="G123" s="65">
        <v>4.5</v>
      </c>
      <c r="H123" s="70">
        <v>4.6500000000000004</v>
      </c>
      <c r="I123" s="51"/>
      <c r="J123" s="51"/>
      <c r="K123" s="66">
        <v>0.1</v>
      </c>
      <c r="L123" s="67">
        <v>1</v>
      </c>
      <c r="M123" s="66">
        <v>0.1</v>
      </c>
      <c r="N123" s="51">
        <v>3.3E-3</v>
      </c>
      <c r="O123" s="71">
        <f t="shared" ref="O123" si="10">N123*10</f>
        <v>3.3000000000000002E-2</v>
      </c>
      <c r="P123" s="44">
        <v>22</v>
      </c>
    </row>
    <row r="124" spans="1:16" x14ac:dyDescent="0.35">
      <c r="A124" s="32">
        <v>43963</v>
      </c>
      <c r="B124" s="41">
        <v>43952</v>
      </c>
      <c r="C124" s="44" t="s">
        <v>118</v>
      </c>
      <c r="D124" s="44" t="s">
        <v>44</v>
      </c>
      <c r="E124" s="44" t="s">
        <v>65</v>
      </c>
      <c r="F124" s="64">
        <v>110</v>
      </c>
      <c r="G124" s="65">
        <v>4.25</v>
      </c>
      <c r="H124" s="70">
        <v>4.6500000000000004</v>
      </c>
      <c r="I124" s="51"/>
      <c r="J124" s="51"/>
      <c r="K124" s="66">
        <v>0.1</v>
      </c>
      <c r="L124" s="67">
        <v>1</v>
      </c>
      <c r="M124" s="66">
        <v>0.1</v>
      </c>
      <c r="N124" s="51">
        <v>8.8000000000000005E-3</v>
      </c>
      <c r="O124" s="71">
        <f t="shared" ref="O124" si="11">N124*10</f>
        <v>8.8000000000000009E-2</v>
      </c>
      <c r="P124" s="44">
        <v>22</v>
      </c>
    </row>
    <row r="125" spans="1:16" x14ac:dyDescent="0.35">
      <c r="A125" s="32">
        <v>43964</v>
      </c>
      <c r="B125" s="41">
        <v>43964</v>
      </c>
      <c r="C125" s="44" t="s">
        <v>116</v>
      </c>
      <c r="D125" s="44" t="s">
        <v>44</v>
      </c>
      <c r="E125" s="44" t="s">
        <v>65</v>
      </c>
      <c r="F125" s="64">
        <v>1515</v>
      </c>
      <c r="G125" s="65">
        <v>4.2</v>
      </c>
      <c r="H125" s="70">
        <v>4.8499999999999996</v>
      </c>
      <c r="I125" s="51"/>
      <c r="J125" s="51"/>
      <c r="K125" s="66">
        <v>0.1</v>
      </c>
      <c r="L125" s="67">
        <v>1</v>
      </c>
      <c r="M125" s="66">
        <v>0.1</v>
      </c>
      <c r="N125" s="51">
        <v>1.495E-2</v>
      </c>
      <c r="O125" s="71">
        <f t="shared" ref="O125" si="12">N125*10</f>
        <v>0.14949999999999999</v>
      </c>
      <c r="P125" s="44">
        <v>28</v>
      </c>
    </row>
    <row r="126" spans="1:16" x14ac:dyDescent="0.35">
      <c r="A126" s="32">
        <v>43950</v>
      </c>
      <c r="B126" s="41">
        <v>43965</v>
      </c>
      <c r="C126" s="44" t="s">
        <v>119</v>
      </c>
      <c r="D126" s="44" t="s">
        <v>44</v>
      </c>
      <c r="E126" s="44" t="s">
        <v>65</v>
      </c>
      <c r="F126" s="64">
        <v>1515</v>
      </c>
      <c r="G126" s="65">
        <v>4.5</v>
      </c>
      <c r="H126" s="70">
        <v>4.95</v>
      </c>
      <c r="I126" s="51"/>
      <c r="J126" s="51"/>
      <c r="K126" s="66">
        <v>0.1</v>
      </c>
      <c r="L126" s="67">
        <v>1</v>
      </c>
      <c r="M126" s="66">
        <v>0.1</v>
      </c>
      <c r="N126" s="51">
        <v>9.9000000000000008E-3</v>
      </c>
      <c r="O126" s="71">
        <f t="shared" ref="O126" si="13">N126*10</f>
        <v>9.9000000000000005E-2</v>
      </c>
      <c r="P126" s="44">
        <v>22</v>
      </c>
    </row>
    <row r="127" spans="1:16" x14ac:dyDescent="0.35">
      <c r="A127" s="32">
        <v>43978</v>
      </c>
      <c r="B127" s="41">
        <v>43966</v>
      </c>
      <c r="C127" s="44" t="s">
        <v>120</v>
      </c>
      <c r="D127" s="44" t="s">
        <v>44</v>
      </c>
      <c r="E127" s="44" t="s">
        <v>45</v>
      </c>
      <c r="F127" s="64">
        <v>85</v>
      </c>
      <c r="G127" s="65">
        <v>4.25</v>
      </c>
      <c r="H127" s="70">
        <v>5</v>
      </c>
      <c r="I127" s="51"/>
      <c r="J127" s="51"/>
      <c r="K127" s="66">
        <v>0.1</v>
      </c>
      <c r="L127" s="67">
        <v>1</v>
      </c>
      <c r="M127" s="66">
        <v>0.1</v>
      </c>
      <c r="N127" s="51">
        <v>1.6500000000000001E-2</v>
      </c>
      <c r="O127" s="71">
        <f t="shared" ref="O127" si="14">N127*10</f>
        <v>0.16500000000000001</v>
      </c>
      <c r="P127" s="44">
        <v>22</v>
      </c>
    </row>
    <row r="128" spans="1:16" x14ac:dyDescent="0.35">
      <c r="A128" s="32">
        <v>43966</v>
      </c>
      <c r="B128" s="41">
        <v>43979</v>
      </c>
      <c r="C128" s="44" t="s">
        <v>121</v>
      </c>
      <c r="D128" s="44" t="s">
        <v>44</v>
      </c>
      <c r="E128" s="44" t="s">
        <v>45</v>
      </c>
      <c r="F128" s="64">
        <v>335</v>
      </c>
      <c r="G128" s="65">
        <v>4.3499999999999996</v>
      </c>
      <c r="H128" s="70">
        <v>4.9800000000000004</v>
      </c>
      <c r="I128" s="51"/>
      <c r="J128" s="51"/>
      <c r="K128" s="66">
        <v>0.1</v>
      </c>
      <c r="L128" s="67">
        <v>1</v>
      </c>
      <c r="M128" s="66">
        <v>0.1</v>
      </c>
      <c r="N128" s="51">
        <v>1.3860000000000001E-2</v>
      </c>
      <c r="O128" s="71">
        <f t="shared" ref="O128:O129" si="15">N128*10</f>
        <v>0.1386</v>
      </c>
      <c r="P128" s="44">
        <v>22</v>
      </c>
    </row>
    <row r="129" spans="1:16" x14ac:dyDescent="0.35">
      <c r="A129" s="32">
        <v>43985</v>
      </c>
      <c r="B129" s="41">
        <v>43993</v>
      </c>
      <c r="C129" s="44" t="s">
        <v>122</v>
      </c>
      <c r="D129" s="44" t="s">
        <v>44</v>
      </c>
      <c r="E129" s="44" t="s">
        <v>65</v>
      </c>
      <c r="F129" s="64">
        <v>1515</v>
      </c>
      <c r="G129" s="65">
        <v>4.3499999999999996</v>
      </c>
      <c r="H129" s="70">
        <v>3.85</v>
      </c>
      <c r="I129" s="51"/>
      <c r="J129" s="51"/>
      <c r="K129" s="66">
        <v>0.1</v>
      </c>
      <c r="L129" s="67">
        <v>1</v>
      </c>
      <c r="M129" s="66">
        <v>0.1</v>
      </c>
      <c r="N129" s="51">
        <v>-1.15E-2</v>
      </c>
      <c r="O129" s="71">
        <f t="shared" si="15"/>
        <v>-0.11499999999999999</v>
      </c>
      <c r="P129" s="44">
        <v>23</v>
      </c>
    </row>
    <row r="130" spans="1:16" x14ac:dyDescent="0.35">
      <c r="A130" s="32">
        <v>43987</v>
      </c>
      <c r="B130" s="41">
        <v>44001</v>
      </c>
      <c r="C130" s="44" t="s">
        <v>123</v>
      </c>
      <c r="D130" s="44" t="s">
        <v>44</v>
      </c>
      <c r="E130" s="44" t="s">
        <v>45</v>
      </c>
      <c r="F130" s="64">
        <v>162.5</v>
      </c>
      <c r="G130" s="65">
        <v>4.5</v>
      </c>
      <c r="H130" s="70">
        <v>5</v>
      </c>
      <c r="I130" s="51"/>
      <c r="J130" s="51"/>
      <c r="K130" s="66">
        <v>0.1</v>
      </c>
      <c r="L130" s="67">
        <v>1</v>
      </c>
      <c r="M130" s="66">
        <v>0.1</v>
      </c>
      <c r="N130" s="51">
        <v>1.0999999999999999E-2</v>
      </c>
      <c r="O130" s="71">
        <f t="shared" ref="O130" si="16">N130*10</f>
        <v>0.10999999999999999</v>
      </c>
      <c r="P130" s="44">
        <v>22</v>
      </c>
    </row>
    <row r="131" spans="1:16" x14ac:dyDescent="0.35">
      <c r="A131" s="32">
        <v>43962</v>
      </c>
      <c r="B131" s="41">
        <v>44001</v>
      </c>
      <c r="C131" s="44" t="s">
        <v>124</v>
      </c>
      <c r="D131" s="44" t="s">
        <v>44</v>
      </c>
      <c r="E131" s="44" t="s">
        <v>45</v>
      </c>
      <c r="F131" s="64">
        <v>93</v>
      </c>
      <c r="G131" s="65">
        <v>4.45</v>
      </c>
      <c r="H131" s="70">
        <v>5</v>
      </c>
      <c r="I131" s="51"/>
      <c r="J131" s="51"/>
      <c r="K131" s="66">
        <v>0.1</v>
      </c>
      <c r="L131" s="67">
        <v>1</v>
      </c>
      <c r="M131" s="66">
        <v>0.1</v>
      </c>
      <c r="N131" s="51">
        <v>1.21E-2</v>
      </c>
      <c r="O131" s="71">
        <f t="shared" ref="O131" si="17">N131*10</f>
        <v>0.121</v>
      </c>
      <c r="P131" s="44">
        <v>22</v>
      </c>
    </row>
    <row r="132" spans="1:16" x14ac:dyDescent="0.35">
      <c r="A132" s="32">
        <v>44014</v>
      </c>
      <c r="B132" s="41">
        <v>44001</v>
      </c>
      <c r="C132" s="44" t="s">
        <v>125</v>
      </c>
      <c r="D132" s="44" t="s">
        <v>44</v>
      </c>
      <c r="E132" s="44" t="s">
        <v>45</v>
      </c>
      <c r="F132" s="64">
        <v>1285</v>
      </c>
      <c r="G132" s="65">
        <v>3.45</v>
      </c>
      <c r="H132" s="70">
        <v>5</v>
      </c>
      <c r="I132" s="51"/>
      <c r="J132" s="51"/>
      <c r="K132" s="66">
        <v>0.1</v>
      </c>
      <c r="L132" s="67">
        <v>1</v>
      </c>
      <c r="M132" s="66">
        <v>0.1</v>
      </c>
      <c r="N132" s="51">
        <v>4.3400000000000001E-2</v>
      </c>
      <c r="O132" s="71">
        <f t="shared" ref="O132" si="18">N132*10</f>
        <v>0.434</v>
      </c>
      <c r="P132" s="44">
        <v>28</v>
      </c>
    </row>
    <row r="133" spans="1:16" x14ac:dyDescent="0.35">
      <c r="A133" s="32">
        <v>44014</v>
      </c>
      <c r="B133" s="41">
        <v>44029</v>
      </c>
      <c r="C133" s="44" t="s">
        <v>126</v>
      </c>
      <c r="D133" s="44" t="s">
        <v>44</v>
      </c>
      <c r="E133" s="44" t="s">
        <v>45</v>
      </c>
      <c r="F133" s="64">
        <v>29</v>
      </c>
      <c r="G133" s="65">
        <v>2.66</v>
      </c>
      <c r="H133" s="70">
        <v>3</v>
      </c>
      <c r="I133" s="51"/>
      <c r="J133" s="51"/>
      <c r="K133" s="66">
        <v>0.1</v>
      </c>
      <c r="L133" s="67">
        <v>1</v>
      </c>
      <c r="M133" s="66">
        <v>0.1</v>
      </c>
      <c r="N133" s="51">
        <v>1.2579999999999999E-2</v>
      </c>
      <c r="O133" s="71">
        <f t="shared" ref="O133" si="19">N133*10</f>
        <v>0.1258</v>
      </c>
      <c r="P133" s="44">
        <v>37</v>
      </c>
    </row>
    <row r="134" spans="1:16" x14ac:dyDescent="0.35">
      <c r="A134" s="32">
        <v>44047</v>
      </c>
      <c r="B134" s="41">
        <v>44055</v>
      </c>
      <c r="C134" s="44" t="s">
        <v>127</v>
      </c>
      <c r="D134" s="44" t="s">
        <v>44</v>
      </c>
      <c r="E134" s="44" t="s">
        <v>45</v>
      </c>
      <c r="F134" s="64">
        <v>53</v>
      </c>
      <c r="G134" s="65">
        <v>2.65</v>
      </c>
      <c r="H134" s="70">
        <v>2.83</v>
      </c>
      <c r="I134" s="51"/>
      <c r="J134" s="51"/>
      <c r="K134" s="66">
        <v>0.1</v>
      </c>
      <c r="L134" s="67">
        <v>1</v>
      </c>
      <c r="M134" s="66">
        <v>0.1</v>
      </c>
      <c r="N134" s="51">
        <v>6.8399999999999997E-3</v>
      </c>
      <c r="O134" s="71">
        <f t="shared" ref="O134" si="20">N134*10</f>
        <v>6.8400000000000002E-2</v>
      </c>
      <c r="P134" s="44">
        <v>38</v>
      </c>
    </row>
    <row r="135" spans="1:16" x14ac:dyDescent="0.35">
      <c r="A135" s="32">
        <v>44021</v>
      </c>
      <c r="B135" s="41">
        <v>44063</v>
      </c>
      <c r="C135" s="44" t="s">
        <v>128</v>
      </c>
      <c r="D135" s="44" t="s">
        <v>44</v>
      </c>
      <c r="E135" s="44" t="s">
        <v>45</v>
      </c>
      <c r="F135" s="64">
        <v>41</v>
      </c>
      <c r="G135" s="65">
        <v>2.6</v>
      </c>
      <c r="H135" s="70">
        <v>2.98</v>
      </c>
      <c r="I135" s="51"/>
      <c r="J135" s="51"/>
      <c r="K135" s="66">
        <v>0.1</v>
      </c>
      <c r="L135" s="67">
        <v>1</v>
      </c>
      <c r="M135" s="66">
        <v>0.1</v>
      </c>
      <c r="N135" s="51">
        <v>1.44E-2</v>
      </c>
      <c r="O135" s="71">
        <f t="shared" ref="O135" si="21">N135*10</f>
        <v>0.14399999999999999</v>
      </c>
      <c r="P135" s="44">
        <v>38</v>
      </c>
    </row>
    <row r="136" spans="1:16" x14ac:dyDescent="0.35">
      <c r="A136" s="32">
        <v>44035</v>
      </c>
      <c r="B136" s="41">
        <v>44064</v>
      </c>
      <c r="C136" s="44" t="s">
        <v>129</v>
      </c>
      <c r="D136" s="44" t="s">
        <v>44</v>
      </c>
      <c r="E136" s="44" t="s">
        <v>45</v>
      </c>
      <c r="F136" s="64">
        <v>195</v>
      </c>
      <c r="G136" s="65">
        <v>3.98</v>
      </c>
      <c r="H136" s="70">
        <v>5</v>
      </c>
      <c r="I136" s="51"/>
      <c r="J136" s="51"/>
      <c r="K136" s="66">
        <v>0.1</v>
      </c>
      <c r="L136" s="67">
        <v>1</v>
      </c>
      <c r="M136" s="66">
        <v>0.1</v>
      </c>
      <c r="N136" s="51">
        <v>2.4500000000000001E-2</v>
      </c>
      <c r="O136" s="71">
        <f t="shared" ref="O136" si="22">N136*10</f>
        <v>0.245</v>
      </c>
      <c r="P136" s="44">
        <v>24</v>
      </c>
    </row>
    <row r="137" spans="1:16" x14ac:dyDescent="0.35">
      <c r="A137" s="32">
        <v>44040</v>
      </c>
      <c r="B137" s="41">
        <v>44064</v>
      </c>
      <c r="C137" s="44" t="s">
        <v>130</v>
      </c>
      <c r="D137" s="44" t="s">
        <v>44</v>
      </c>
      <c r="E137" s="44" t="s">
        <v>45</v>
      </c>
      <c r="F137" s="64">
        <v>405</v>
      </c>
      <c r="G137" s="65">
        <v>4.2</v>
      </c>
      <c r="H137" s="70">
        <v>5</v>
      </c>
      <c r="I137" s="51"/>
      <c r="J137" s="51"/>
      <c r="K137" s="66">
        <v>0.1</v>
      </c>
      <c r="L137" s="67">
        <v>1</v>
      </c>
      <c r="M137" s="66">
        <v>0.1</v>
      </c>
      <c r="N137" s="51">
        <v>1.84E-2</v>
      </c>
      <c r="O137" s="71">
        <f t="shared" ref="O137" si="23">N137*10</f>
        <v>0.184</v>
      </c>
      <c r="P137" s="44">
        <v>23</v>
      </c>
    </row>
    <row r="138" spans="1:16" x14ac:dyDescent="0.35">
      <c r="A138" s="32">
        <v>44068</v>
      </c>
      <c r="B138" s="41">
        <v>44077</v>
      </c>
      <c r="C138" s="44" t="s">
        <v>131</v>
      </c>
      <c r="D138" s="44" t="s">
        <v>44</v>
      </c>
      <c r="E138" s="44" t="s">
        <v>45</v>
      </c>
      <c r="F138" s="64">
        <v>125</v>
      </c>
      <c r="G138" s="65">
        <v>4.1500000000000004</v>
      </c>
      <c r="H138" s="70">
        <v>2.6</v>
      </c>
      <c r="I138" s="51"/>
      <c r="J138" s="51"/>
      <c r="K138" s="66">
        <v>0.1</v>
      </c>
      <c r="L138" s="67">
        <v>1</v>
      </c>
      <c r="M138" s="66">
        <v>0.1</v>
      </c>
      <c r="N138" s="51">
        <v>-3.5650000000000001E-2</v>
      </c>
      <c r="O138" s="71">
        <f t="shared" ref="O138" si="24">N138*10</f>
        <v>-0.35650000000000004</v>
      </c>
      <c r="P138" s="44">
        <v>23</v>
      </c>
    </row>
    <row r="139" spans="1:16" x14ac:dyDescent="0.35">
      <c r="A139" s="32">
        <v>44077</v>
      </c>
      <c r="B139" s="41">
        <v>44078</v>
      </c>
      <c r="C139" s="44" t="s">
        <v>132</v>
      </c>
      <c r="D139" s="44" t="s">
        <v>44</v>
      </c>
      <c r="E139" s="44" t="s">
        <v>45</v>
      </c>
      <c r="F139" s="64">
        <v>19.5</v>
      </c>
      <c r="G139" s="65">
        <v>2.56</v>
      </c>
      <c r="H139" s="70">
        <v>2.3199999999999998</v>
      </c>
      <c r="I139" s="51"/>
      <c r="J139" s="51"/>
      <c r="K139" s="66">
        <v>0.1</v>
      </c>
      <c r="L139" s="67">
        <v>1</v>
      </c>
      <c r="M139" s="66">
        <v>0.1</v>
      </c>
      <c r="N139" s="51">
        <v>-9.3600000000000003E-3</v>
      </c>
      <c r="O139" s="71">
        <f t="shared" ref="O139" si="25">N139*10</f>
        <v>-9.3600000000000003E-2</v>
      </c>
      <c r="P139" s="44">
        <v>39</v>
      </c>
    </row>
    <row r="140" spans="1:16" x14ac:dyDescent="0.35">
      <c r="A140" s="32">
        <v>44070</v>
      </c>
      <c r="B140" s="41">
        <v>44078</v>
      </c>
      <c r="C140" s="44" t="s">
        <v>133</v>
      </c>
      <c r="D140" s="44" t="s">
        <v>44</v>
      </c>
      <c r="E140" s="44" t="s">
        <v>45</v>
      </c>
      <c r="F140" s="64">
        <v>235</v>
      </c>
      <c r="G140" s="65">
        <v>4.4000000000000004</v>
      </c>
      <c r="H140" s="70">
        <v>2.91</v>
      </c>
      <c r="I140" s="51"/>
      <c r="J140" s="51"/>
      <c r="K140" s="66">
        <v>0.1</v>
      </c>
      <c r="L140" s="67">
        <v>1</v>
      </c>
      <c r="M140" s="66">
        <v>0.1</v>
      </c>
      <c r="N140" s="51">
        <v>-3.2779999999999997E-2</v>
      </c>
      <c r="O140" s="71">
        <f t="shared" ref="O140" si="26">N140*10</f>
        <v>-0.32779999999999998</v>
      </c>
      <c r="P140" s="44">
        <v>22</v>
      </c>
    </row>
    <row r="141" spans="1:16" x14ac:dyDescent="0.35">
      <c r="A141" s="32">
        <v>44074</v>
      </c>
      <c r="B141" s="41">
        <v>44078</v>
      </c>
      <c r="C141" s="44" t="s">
        <v>134</v>
      </c>
      <c r="D141" s="44" t="s">
        <v>44</v>
      </c>
      <c r="E141" s="44" t="s">
        <v>45</v>
      </c>
      <c r="F141" s="64">
        <v>130</v>
      </c>
      <c r="G141" s="65">
        <v>4.5999999999999996</v>
      </c>
      <c r="H141" s="70">
        <v>4.3499999999999996</v>
      </c>
      <c r="I141" s="51"/>
      <c r="J141" s="51"/>
      <c r="K141" s="66">
        <v>0.1</v>
      </c>
      <c r="L141" s="67">
        <v>1</v>
      </c>
      <c r="M141" s="66">
        <v>0.1</v>
      </c>
      <c r="N141" s="51">
        <v>5.7499999999999999E-3</v>
      </c>
      <c r="O141" s="71">
        <f t="shared" ref="O141" si="27">N141*10</f>
        <v>5.7499999999999996E-2</v>
      </c>
      <c r="P141" s="44">
        <v>23</v>
      </c>
    </row>
    <row r="142" spans="1:16" x14ac:dyDescent="0.35">
      <c r="A142" s="32">
        <v>44088</v>
      </c>
      <c r="B142" s="41">
        <v>44089</v>
      </c>
      <c r="C142" s="44" t="s">
        <v>135</v>
      </c>
      <c r="D142" s="44" t="s">
        <v>44</v>
      </c>
      <c r="E142" s="44" t="s">
        <v>45</v>
      </c>
      <c r="F142" s="64">
        <v>65</v>
      </c>
      <c r="G142" s="65">
        <v>4</v>
      </c>
      <c r="H142" s="70">
        <v>4.78</v>
      </c>
      <c r="I142" s="51"/>
      <c r="J142" s="51"/>
      <c r="K142" s="66">
        <v>0.1</v>
      </c>
      <c r="L142" s="67">
        <v>1</v>
      </c>
      <c r="M142" s="66">
        <v>0.1</v>
      </c>
      <c r="N142" s="51">
        <v>1.8720000000000001E-2</v>
      </c>
      <c r="O142" s="71">
        <f t="shared" ref="O142" si="28">N142*10</f>
        <v>0.18720000000000001</v>
      </c>
      <c r="P142" s="44">
        <v>24</v>
      </c>
    </row>
    <row r="143" spans="1:16" x14ac:dyDescent="0.35">
      <c r="A143" s="32">
        <v>44088</v>
      </c>
      <c r="B143" s="41">
        <v>44112</v>
      </c>
      <c r="C143" s="44" t="s">
        <v>136</v>
      </c>
      <c r="D143" s="44" t="s">
        <v>44</v>
      </c>
      <c r="E143" s="44" t="s">
        <v>45</v>
      </c>
      <c r="F143" s="64">
        <v>52</v>
      </c>
      <c r="G143" s="65">
        <v>2.5499999999999998</v>
      </c>
      <c r="H143" s="70">
        <v>2.15</v>
      </c>
      <c r="I143" s="51"/>
      <c r="J143" s="51"/>
      <c r="K143" s="66">
        <v>0.1</v>
      </c>
      <c r="L143" s="67">
        <v>1</v>
      </c>
      <c r="M143" s="66">
        <v>0.1</v>
      </c>
      <c r="N143" s="51">
        <v>-1.5599999999999999E-2</v>
      </c>
      <c r="O143" s="71">
        <f t="shared" ref="O143" si="29">N143*10</f>
        <v>-0.156</v>
      </c>
      <c r="P143" s="44">
        <v>39</v>
      </c>
    </row>
    <row r="144" spans="1:16" x14ac:dyDescent="0.35">
      <c r="A144" s="32">
        <v>44105</v>
      </c>
      <c r="B144" s="41">
        <v>44116</v>
      </c>
      <c r="C144" s="44" t="s">
        <v>137</v>
      </c>
      <c r="D144" s="44" t="s">
        <v>44</v>
      </c>
      <c r="E144" s="44" t="s">
        <v>65</v>
      </c>
      <c r="F144" s="64">
        <v>1590</v>
      </c>
      <c r="G144" s="65">
        <v>8.6999999999999993</v>
      </c>
      <c r="H144" s="70">
        <v>5.7</v>
      </c>
      <c r="I144" s="51"/>
      <c r="J144" s="51"/>
      <c r="K144" s="66">
        <v>0.1</v>
      </c>
      <c r="L144" s="67">
        <v>1</v>
      </c>
      <c r="M144" s="66">
        <v>0.1</v>
      </c>
      <c r="N144" s="51">
        <v>-3.3500000000000002E-2</v>
      </c>
      <c r="O144" s="71">
        <f t="shared" ref="O144" si="30">N144*10</f>
        <v>-0.33500000000000002</v>
      </c>
      <c r="P144" s="44">
        <v>11</v>
      </c>
    </row>
    <row r="145" spans="1:16" x14ac:dyDescent="0.35">
      <c r="A145" s="32">
        <v>44138</v>
      </c>
      <c r="B145" s="41">
        <v>44144</v>
      </c>
      <c r="C145" s="44" t="s">
        <v>138</v>
      </c>
      <c r="D145" s="44" t="s">
        <v>44</v>
      </c>
      <c r="E145" s="44" t="s">
        <v>65</v>
      </c>
      <c r="F145" s="64">
        <v>40</v>
      </c>
      <c r="G145" s="65">
        <v>2.2000000000000002</v>
      </c>
      <c r="H145" s="70">
        <v>2.65</v>
      </c>
      <c r="I145" s="51"/>
      <c r="J145" s="51"/>
      <c r="K145" s="66">
        <v>0.1</v>
      </c>
      <c r="L145" s="67">
        <v>1</v>
      </c>
      <c r="M145" s="66">
        <v>0.1</v>
      </c>
      <c r="N145" s="51">
        <v>-1.6650000000000002E-2</v>
      </c>
      <c r="O145" s="71">
        <f t="shared" ref="O145" si="31">N145*10</f>
        <v>-0.16650000000000001</v>
      </c>
      <c r="P145" s="44">
        <v>37</v>
      </c>
    </row>
    <row r="146" spans="1:16" x14ac:dyDescent="0.35">
      <c r="A146" s="32">
        <v>44141</v>
      </c>
      <c r="B146" s="41">
        <v>44155</v>
      </c>
      <c r="C146" s="44" t="s">
        <v>139</v>
      </c>
      <c r="D146" s="44" t="s">
        <v>44</v>
      </c>
      <c r="E146" s="44" t="s">
        <v>45</v>
      </c>
      <c r="F146" s="64">
        <v>40</v>
      </c>
      <c r="G146" s="65">
        <v>2.65</v>
      </c>
      <c r="H146" s="70">
        <v>3</v>
      </c>
      <c r="I146" s="51"/>
      <c r="J146" s="51"/>
      <c r="K146" s="66">
        <v>0.1</v>
      </c>
      <c r="L146" s="67">
        <v>1</v>
      </c>
      <c r="M146" s="66">
        <v>0.1</v>
      </c>
      <c r="N146" s="51">
        <v>1.295E-2</v>
      </c>
      <c r="O146" s="71">
        <f t="shared" ref="O146" si="32">N146*10</f>
        <v>0.1295</v>
      </c>
      <c r="P146" s="44">
        <v>37</v>
      </c>
    </row>
    <row r="147" spans="1:16" x14ac:dyDescent="0.35">
      <c r="A147" s="32">
        <v>44144</v>
      </c>
      <c r="B147" s="41">
        <v>44155</v>
      </c>
      <c r="C147" s="44" t="s">
        <v>140</v>
      </c>
      <c r="D147" s="44" t="s">
        <v>44</v>
      </c>
      <c r="E147" s="44" t="s">
        <v>45</v>
      </c>
      <c r="F147" s="64">
        <v>175</v>
      </c>
      <c r="G147" s="65">
        <v>4.45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1.21E-2</v>
      </c>
      <c r="O147" s="71">
        <f t="shared" ref="O147" si="33">N147*10</f>
        <v>0.121</v>
      </c>
      <c r="P147" s="44">
        <v>22</v>
      </c>
    </row>
    <row r="148" spans="1:16" x14ac:dyDescent="0.35">
      <c r="A148" s="32">
        <v>44165</v>
      </c>
      <c r="B148" s="41">
        <v>44183</v>
      </c>
      <c r="C148" s="44" t="s">
        <v>143</v>
      </c>
      <c r="D148" s="44" t="s">
        <v>44</v>
      </c>
      <c r="E148" s="44" t="s">
        <v>45</v>
      </c>
      <c r="F148" s="64">
        <v>2950</v>
      </c>
      <c r="G148" s="65">
        <v>8.33</v>
      </c>
      <c r="H148" s="70">
        <v>10</v>
      </c>
      <c r="I148" s="51"/>
      <c r="J148" s="51"/>
      <c r="K148" s="66">
        <v>0.1</v>
      </c>
      <c r="L148" s="67">
        <v>1</v>
      </c>
      <c r="M148" s="66">
        <v>0.1</v>
      </c>
      <c r="N148" s="51">
        <v>2.0039999999999999E-2</v>
      </c>
      <c r="O148" s="71">
        <f t="shared" ref="O148:O150" si="34">N148*10</f>
        <v>0.20039999999999999</v>
      </c>
      <c r="P148" s="44">
        <v>12</v>
      </c>
    </row>
    <row r="149" spans="1:16" x14ac:dyDescent="0.35">
      <c r="A149" s="32">
        <v>44167</v>
      </c>
      <c r="B149" s="41">
        <v>44183</v>
      </c>
      <c r="C149" s="44" t="s">
        <v>142</v>
      </c>
      <c r="D149" s="44" t="s">
        <v>44</v>
      </c>
      <c r="E149" s="44" t="s">
        <v>45</v>
      </c>
      <c r="F149" s="64">
        <v>200</v>
      </c>
      <c r="G149" s="65">
        <v>4.47</v>
      </c>
      <c r="H149" s="70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1.66E-2</v>
      </c>
      <c r="O149" s="71">
        <f t="shared" si="34"/>
        <v>0.16600000000000001</v>
      </c>
      <c r="P149" s="44">
        <v>22</v>
      </c>
    </row>
    <row r="150" spans="1:16" x14ac:dyDescent="0.35">
      <c r="A150" s="32">
        <v>44174</v>
      </c>
      <c r="B150" s="41">
        <v>44183</v>
      </c>
      <c r="C150" s="44" t="s">
        <v>141</v>
      </c>
      <c r="D150" s="44" t="s">
        <v>44</v>
      </c>
      <c r="E150" s="44" t="s">
        <v>45</v>
      </c>
      <c r="F150" s="64">
        <v>955</v>
      </c>
      <c r="G150" s="65">
        <v>4.25</v>
      </c>
      <c r="H150" s="70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1.7250000000000001E-2</v>
      </c>
      <c r="O150" s="71">
        <f t="shared" si="34"/>
        <v>0.17250000000000001</v>
      </c>
      <c r="P150" s="44">
        <v>23</v>
      </c>
    </row>
    <row r="151" spans="1:16" x14ac:dyDescent="0.35">
      <c r="A151" s="7">
        <v>2021</v>
      </c>
      <c r="C151" s="3">
        <v>2021</v>
      </c>
    </row>
    <row r="152" spans="1:16" x14ac:dyDescent="0.35">
      <c r="A152" s="32">
        <v>44209</v>
      </c>
      <c r="B152" s="41">
        <v>44209</v>
      </c>
      <c r="C152" s="44" t="s">
        <v>145</v>
      </c>
      <c r="D152" s="44" t="s">
        <v>44</v>
      </c>
      <c r="E152" s="44" t="s">
        <v>65</v>
      </c>
      <c r="F152" s="64">
        <v>54</v>
      </c>
      <c r="G152" s="65">
        <v>2.66</v>
      </c>
      <c r="H152" s="70">
        <v>0.83</v>
      </c>
      <c r="I152" s="51"/>
      <c r="J152" s="51"/>
      <c r="K152" s="66">
        <v>0.1</v>
      </c>
      <c r="L152" s="67">
        <v>1</v>
      </c>
      <c r="M152" s="66">
        <v>0.1</v>
      </c>
      <c r="N152" s="51">
        <v>-6.88E-2</v>
      </c>
      <c r="O152" s="71">
        <f t="shared" ref="O152" si="35">N152*10</f>
        <v>-0.68799999999999994</v>
      </c>
      <c r="P152" s="44">
        <v>37</v>
      </c>
    </row>
    <row r="153" spans="1:16" x14ac:dyDescent="0.35">
      <c r="A153" s="32">
        <v>44207</v>
      </c>
      <c r="B153" s="41">
        <v>44222</v>
      </c>
      <c r="C153" s="44" t="s">
        <v>147</v>
      </c>
      <c r="D153" s="44" t="s">
        <v>44</v>
      </c>
      <c r="E153" s="44" t="s">
        <v>45</v>
      </c>
      <c r="F153" s="64">
        <v>200</v>
      </c>
      <c r="G153" s="65">
        <v>4.13</v>
      </c>
      <c r="H153" s="70">
        <v>4.78</v>
      </c>
      <c r="I153" s="51"/>
      <c r="J153" s="51"/>
      <c r="K153" s="66">
        <v>0.1</v>
      </c>
      <c r="L153" s="67">
        <v>1</v>
      </c>
      <c r="M153" s="66">
        <v>0.1</v>
      </c>
      <c r="N153" s="51">
        <v>1.5740000000000001E-2</v>
      </c>
      <c r="O153" s="71">
        <f t="shared" ref="O153" si="36">N153*10</f>
        <v>0.15740000000000001</v>
      </c>
      <c r="P153" s="44">
        <v>24</v>
      </c>
    </row>
    <row r="154" spans="1:16" x14ac:dyDescent="0.35">
      <c r="A154" s="32">
        <v>44208</v>
      </c>
      <c r="B154" s="41">
        <v>44224</v>
      </c>
      <c r="C154" s="44" t="s">
        <v>150</v>
      </c>
      <c r="D154" s="44" t="s">
        <v>44</v>
      </c>
      <c r="E154" s="44" t="s">
        <v>45</v>
      </c>
      <c r="F154" s="64">
        <v>70</v>
      </c>
      <c r="G154" s="65">
        <v>4.22</v>
      </c>
      <c r="H154" s="70">
        <v>4.58</v>
      </c>
      <c r="I154" s="51"/>
      <c r="J154" s="51"/>
      <c r="K154" s="66">
        <v>0.1</v>
      </c>
      <c r="L154" s="67">
        <v>1</v>
      </c>
      <c r="M154" s="66">
        <v>0.1</v>
      </c>
      <c r="N154" s="51">
        <v>8.3000000000000001E-3</v>
      </c>
      <c r="O154" s="71">
        <f t="shared" ref="O154" si="37">N154*10</f>
        <v>8.3000000000000004E-2</v>
      </c>
      <c r="P154" s="44">
        <v>23</v>
      </c>
    </row>
    <row r="155" spans="1:16" x14ac:dyDescent="0.35">
      <c r="A155" s="32">
        <v>44215</v>
      </c>
      <c r="B155" s="41">
        <v>44231</v>
      </c>
      <c r="C155" s="44" t="s">
        <v>153</v>
      </c>
      <c r="D155" s="44" t="s">
        <v>44</v>
      </c>
      <c r="E155" s="44" t="s">
        <v>45</v>
      </c>
      <c r="F155" s="64">
        <v>195</v>
      </c>
      <c r="G155" s="65">
        <v>4.1500000000000004</v>
      </c>
      <c r="H155" s="70">
        <v>4.95</v>
      </c>
      <c r="I155" s="51"/>
      <c r="J155" s="51"/>
      <c r="K155" s="66">
        <v>0.1</v>
      </c>
      <c r="L155" s="67">
        <v>1</v>
      </c>
      <c r="M155" s="66">
        <v>0.1</v>
      </c>
      <c r="N155" s="51">
        <v>1.9279999999999999E-2</v>
      </c>
      <c r="O155" s="71">
        <f t="shared" ref="O155" si="38">N155*10</f>
        <v>0.19279999999999997</v>
      </c>
      <c r="P155" s="44">
        <v>24</v>
      </c>
    </row>
    <row r="156" spans="1:16" x14ac:dyDescent="0.35">
      <c r="A156" s="32">
        <v>44210</v>
      </c>
      <c r="B156" s="41">
        <v>44231</v>
      </c>
      <c r="C156" s="44" t="s">
        <v>149</v>
      </c>
      <c r="D156" s="44" t="s">
        <v>44</v>
      </c>
      <c r="E156" s="44" t="s">
        <v>45</v>
      </c>
      <c r="F156" s="64">
        <v>430</v>
      </c>
      <c r="G156" s="65">
        <v>4.1500000000000004</v>
      </c>
      <c r="H156" s="70">
        <v>4.9000000000000004</v>
      </c>
      <c r="I156" s="51"/>
      <c r="J156" s="51"/>
      <c r="K156" s="66">
        <v>0.1</v>
      </c>
      <c r="L156" s="67">
        <v>1</v>
      </c>
      <c r="M156" s="66">
        <v>0.1</v>
      </c>
      <c r="N156" s="51">
        <v>1.7999999999999999E-2</v>
      </c>
      <c r="O156" s="71">
        <f t="shared" ref="O156" si="39">N156*10</f>
        <v>0.18</v>
      </c>
      <c r="P156" s="44">
        <v>24</v>
      </c>
    </row>
    <row r="157" spans="1:16" x14ac:dyDescent="0.35">
      <c r="A157" s="32">
        <v>44224</v>
      </c>
      <c r="B157" s="41">
        <v>44235</v>
      </c>
      <c r="C157" s="44" t="s">
        <v>148</v>
      </c>
      <c r="D157" s="44" t="s">
        <v>44</v>
      </c>
      <c r="E157" s="44" t="s">
        <v>65</v>
      </c>
      <c r="F157" s="64">
        <v>245</v>
      </c>
      <c r="G157" s="65">
        <v>4.32</v>
      </c>
      <c r="H157" s="70">
        <v>2.98</v>
      </c>
      <c r="I157" s="51"/>
      <c r="J157" s="51"/>
      <c r="K157" s="66">
        <v>0.1</v>
      </c>
      <c r="L157" s="67">
        <v>1</v>
      </c>
      <c r="M157" s="66">
        <v>0.1</v>
      </c>
      <c r="N157" s="51">
        <v>-3.1E-2</v>
      </c>
      <c r="O157" s="71">
        <f t="shared" ref="O157" si="40">N157*10</f>
        <v>-0.31</v>
      </c>
      <c r="P157" s="44">
        <v>23</v>
      </c>
    </row>
    <row r="158" spans="1:16" x14ac:dyDescent="0.35">
      <c r="A158" s="32">
        <v>44228</v>
      </c>
      <c r="B158" s="41">
        <v>44237</v>
      </c>
      <c r="C158" s="44" t="s">
        <v>152</v>
      </c>
      <c r="D158" s="44" t="s">
        <v>44</v>
      </c>
      <c r="E158" s="44" t="s">
        <v>65</v>
      </c>
      <c r="F158" s="64">
        <v>260</v>
      </c>
      <c r="G158" s="65">
        <v>4.4000000000000004</v>
      </c>
      <c r="H158" s="70">
        <v>3.65</v>
      </c>
      <c r="I158" s="51"/>
      <c r="J158" s="51"/>
      <c r="K158" s="66">
        <v>0.1</v>
      </c>
      <c r="L158" s="67">
        <v>1</v>
      </c>
      <c r="M158" s="66">
        <v>0.1</v>
      </c>
      <c r="N158" s="51">
        <v>-1.704E-2</v>
      </c>
      <c r="O158" s="71">
        <f t="shared" ref="O158" si="41">N158*10</f>
        <v>-0.1704</v>
      </c>
      <c r="P158" s="44">
        <v>22</v>
      </c>
    </row>
    <row r="159" spans="1:16" x14ac:dyDescent="0.35">
      <c r="A159" s="32">
        <v>44222</v>
      </c>
      <c r="B159" s="41">
        <v>44237</v>
      </c>
      <c r="C159" s="44" t="s">
        <v>155</v>
      </c>
      <c r="D159" s="44" t="s">
        <v>44</v>
      </c>
      <c r="E159" s="44" t="s">
        <v>45</v>
      </c>
      <c r="F159" s="64">
        <v>190</v>
      </c>
      <c r="G159" s="65">
        <v>3.93</v>
      </c>
      <c r="H159" s="70">
        <v>4.95</v>
      </c>
      <c r="I159" s="51"/>
      <c r="J159" s="51"/>
      <c r="K159" s="66">
        <v>0.1</v>
      </c>
      <c r="L159" s="67">
        <v>1</v>
      </c>
      <c r="M159" s="66">
        <v>0.1</v>
      </c>
      <c r="N159" s="51">
        <v>2.5950000000000001E-2</v>
      </c>
      <c r="O159" s="71">
        <f t="shared" ref="O159" si="42">N159*10</f>
        <v>0.25950000000000001</v>
      </c>
      <c r="P159" s="44">
        <v>25</v>
      </c>
    </row>
    <row r="160" spans="1:16" x14ac:dyDescent="0.35">
      <c r="A160" s="32">
        <v>44225</v>
      </c>
      <c r="B160" s="41">
        <v>44243</v>
      </c>
      <c r="C160" s="44" t="s">
        <v>151</v>
      </c>
      <c r="D160" s="44" t="s">
        <v>44</v>
      </c>
      <c r="E160" s="44" t="s">
        <v>45</v>
      </c>
      <c r="F160" s="64">
        <v>250</v>
      </c>
      <c r="G160" s="65">
        <v>4.32</v>
      </c>
      <c r="H160" s="70">
        <v>4.16</v>
      </c>
      <c r="I160" s="51"/>
      <c r="J160" s="51"/>
      <c r="K160" s="66">
        <v>0.1</v>
      </c>
      <c r="L160" s="67">
        <v>1</v>
      </c>
      <c r="M160" s="66">
        <v>0.1</v>
      </c>
      <c r="N160" s="51">
        <v>-3.7000000000000002E-3</v>
      </c>
      <c r="O160" s="71">
        <f t="shared" ref="O160" si="43">N160*10</f>
        <v>-3.7000000000000005E-2</v>
      </c>
      <c r="P160" s="44">
        <v>23</v>
      </c>
    </row>
    <row r="161" spans="1:16" x14ac:dyDescent="0.35">
      <c r="A161" s="32">
        <v>44237</v>
      </c>
      <c r="B161" s="41">
        <v>44243</v>
      </c>
      <c r="C161" s="44" t="s">
        <v>156</v>
      </c>
      <c r="D161" s="44" t="s">
        <v>44</v>
      </c>
      <c r="E161" s="44" t="s">
        <v>45</v>
      </c>
      <c r="F161" s="64">
        <v>215</v>
      </c>
      <c r="G161" s="65">
        <v>4.2</v>
      </c>
      <c r="H161" s="70">
        <v>4.9800000000000004</v>
      </c>
      <c r="I161" s="51"/>
      <c r="J161" s="51"/>
      <c r="K161" s="66">
        <v>0.1</v>
      </c>
      <c r="L161" s="67">
        <v>1</v>
      </c>
      <c r="M161" s="66">
        <v>0.1</v>
      </c>
      <c r="N161" s="51">
        <v>1.857E-2</v>
      </c>
      <c r="O161" s="71">
        <f t="shared" ref="O161" si="44">N161*10</f>
        <v>0.1857</v>
      </c>
      <c r="P161" s="44">
        <v>23</v>
      </c>
    </row>
    <row r="162" spans="1:16" x14ac:dyDescent="0.35">
      <c r="A162" s="32">
        <v>44231</v>
      </c>
      <c r="B162" s="41">
        <v>44244</v>
      </c>
      <c r="C162" s="44" t="s">
        <v>157</v>
      </c>
      <c r="D162" s="44" t="s">
        <v>44</v>
      </c>
      <c r="E162" s="44" t="s">
        <v>45</v>
      </c>
      <c r="F162" s="64">
        <v>240</v>
      </c>
      <c r="G162" s="65">
        <v>4.13</v>
      </c>
      <c r="H162" s="70">
        <v>4.78</v>
      </c>
      <c r="I162" s="51"/>
      <c r="J162" s="51"/>
      <c r="K162" s="66">
        <v>0.1</v>
      </c>
      <c r="L162" s="67">
        <v>1</v>
      </c>
      <c r="M162" s="66">
        <v>0.1</v>
      </c>
      <c r="N162" s="51">
        <v>1.5740000000000001E-2</v>
      </c>
      <c r="O162" s="71">
        <f t="shared" ref="O162" si="45">N162*10</f>
        <v>0.15740000000000001</v>
      </c>
      <c r="P162" s="44">
        <v>23</v>
      </c>
    </row>
    <row r="163" spans="1:16" x14ac:dyDescent="0.35">
      <c r="A163" s="32">
        <v>44232</v>
      </c>
      <c r="B163" s="41">
        <v>44245</v>
      </c>
      <c r="C163" s="44" t="s">
        <v>154</v>
      </c>
      <c r="D163" s="44" t="s">
        <v>44</v>
      </c>
      <c r="E163" s="44" t="s">
        <v>45</v>
      </c>
      <c r="F163" s="64">
        <v>129</v>
      </c>
      <c r="G163" s="65">
        <v>2.46</v>
      </c>
      <c r="H163" s="70">
        <v>2.62</v>
      </c>
      <c r="I163" s="51"/>
      <c r="J163" s="51"/>
      <c r="K163" s="66">
        <v>0.1</v>
      </c>
      <c r="L163" s="67">
        <v>1</v>
      </c>
      <c r="M163" s="66">
        <v>0.1</v>
      </c>
      <c r="N163" s="51">
        <v>-6.1000000000000004E-3</v>
      </c>
      <c r="O163" s="71">
        <f t="shared" ref="O163" si="46">N163*10</f>
        <v>-6.1000000000000006E-2</v>
      </c>
      <c r="P163" s="44">
        <v>38</v>
      </c>
    </row>
    <row r="164" spans="1:16" x14ac:dyDescent="0.35">
      <c r="A164" s="32">
        <v>44232</v>
      </c>
      <c r="B164" s="41">
        <v>44245</v>
      </c>
      <c r="C164" s="44" t="s">
        <v>158</v>
      </c>
      <c r="D164" s="44" t="s">
        <v>44</v>
      </c>
      <c r="E164" s="44" t="s">
        <v>45</v>
      </c>
      <c r="F164" s="64">
        <v>515</v>
      </c>
      <c r="G164" s="65">
        <v>4.2699999999999996</v>
      </c>
      <c r="H164" s="70">
        <v>4.9800000000000004</v>
      </c>
      <c r="I164" s="51"/>
      <c r="J164" s="51"/>
      <c r="K164" s="66">
        <v>0.1</v>
      </c>
      <c r="L164" s="67">
        <v>1</v>
      </c>
      <c r="M164" s="66">
        <v>0.1</v>
      </c>
      <c r="N164" s="51">
        <v>1.6629999999999999E-2</v>
      </c>
      <c r="O164" s="71">
        <f t="shared" ref="O164" si="47">N164*10</f>
        <v>0.1663</v>
      </c>
      <c r="P164" s="44">
        <v>23</v>
      </c>
    </row>
    <row r="165" spans="1:16" x14ac:dyDescent="0.35">
      <c r="A165" s="32">
        <v>44232</v>
      </c>
      <c r="B165" s="41">
        <v>44246</v>
      </c>
      <c r="C165" s="44" t="s">
        <v>159</v>
      </c>
      <c r="D165" s="44" t="s">
        <v>44</v>
      </c>
      <c r="E165" s="44" t="s">
        <v>45</v>
      </c>
      <c r="F165" s="64">
        <v>3100</v>
      </c>
      <c r="G165" s="65">
        <v>4.3</v>
      </c>
      <c r="H165" s="70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1.627E-2</v>
      </c>
      <c r="O165" s="71">
        <f t="shared" ref="O165" si="48">N165*10</f>
        <v>0.16270000000000001</v>
      </c>
      <c r="P165" s="44">
        <v>23</v>
      </c>
    </row>
    <row r="166" spans="1:16" x14ac:dyDescent="0.35">
      <c r="A166" s="32">
        <v>44218</v>
      </c>
      <c r="B166" s="41">
        <v>44246</v>
      </c>
      <c r="C166" s="44" t="s">
        <v>146</v>
      </c>
      <c r="D166" s="44" t="s">
        <v>44</v>
      </c>
      <c r="E166" s="44" t="s">
        <v>45</v>
      </c>
      <c r="F166" s="64">
        <v>345</v>
      </c>
      <c r="G166" s="65">
        <v>4.4000000000000004</v>
      </c>
      <c r="H166" s="70">
        <v>5</v>
      </c>
      <c r="I166" s="51"/>
      <c r="J166" s="51"/>
      <c r="K166" s="66">
        <v>0.1</v>
      </c>
      <c r="L166" s="67">
        <v>1</v>
      </c>
      <c r="M166" s="66">
        <v>0.1</v>
      </c>
      <c r="N166" s="51">
        <v>1.3599999999999999E-2</v>
      </c>
      <c r="O166" s="71">
        <f t="shared" ref="O166" si="49">N166*10</f>
        <v>0.13599999999999998</v>
      </c>
      <c r="P166" s="44">
        <v>22</v>
      </c>
    </row>
    <row r="167" spans="1:16" x14ac:dyDescent="0.35">
      <c r="A167" s="32">
        <v>44257</v>
      </c>
      <c r="B167" s="41">
        <v>44259</v>
      </c>
      <c r="C167" s="44" t="s">
        <v>160</v>
      </c>
      <c r="D167" s="44" t="s">
        <v>44</v>
      </c>
      <c r="E167" s="44" t="s">
        <v>45</v>
      </c>
      <c r="F167" s="64">
        <v>515</v>
      </c>
      <c r="G167" s="65">
        <v>4.07</v>
      </c>
      <c r="H167" s="70">
        <v>2.95</v>
      </c>
      <c r="I167" s="51"/>
      <c r="J167" s="51"/>
      <c r="K167" s="66">
        <v>0.1</v>
      </c>
      <c r="L167" s="67">
        <v>1</v>
      </c>
      <c r="M167" s="66">
        <v>0.1</v>
      </c>
      <c r="N167" s="51">
        <v>-2.7519999999999999E-2</v>
      </c>
      <c r="O167" s="71">
        <f t="shared" ref="O167:O168" si="50">N167*10</f>
        <v>-0.2752</v>
      </c>
      <c r="P167" s="44">
        <v>24</v>
      </c>
    </row>
    <row r="168" spans="1:16" x14ac:dyDescent="0.35">
      <c r="A168" s="32">
        <v>44257</v>
      </c>
      <c r="B168" s="41">
        <v>44259</v>
      </c>
      <c r="C168" s="44" t="s">
        <v>162</v>
      </c>
      <c r="D168" s="44" t="s">
        <v>44</v>
      </c>
      <c r="E168" s="44" t="s">
        <v>65</v>
      </c>
      <c r="F168" s="64">
        <v>590</v>
      </c>
      <c r="G168" s="65">
        <v>4</v>
      </c>
      <c r="H168" s="70">
        <v>4.9800000000000004</v>
      </c>
      <c r="I168" s="51"/>
      <c r="J168" s="51"/>
      <c r="K168" s="66">
        <v>0.1</v>
      </c>
      <c r="L168" s="67">
        <v>1</v>
      </c>
      <c r="M168" s="66">
        <v>0.1</v>
      </c>
      <c r="N168" s="51">
        <v>2.4500000000000001E-2</v>
      </c>
      <c r="O168" s="71">
        <f t="shared" si="50"/>
        <v>0.245</v>
      </c>
      <c r="P168" s="44">
        <v>23</v>
      </c>
    </row>
    <row r="169" spans="1:16" x14ac:dyDescent="0.35">
      <c r="A169" s="32">
        <v>44256</v>
      </c>
      <c r="B169" s="41">
        <v>44259</v>
      </c>
      <c r="C169" s="44" t="s">
        <v>161</v>
      </c>
      <c r="D169" s="44" t="s">
        <v>44</v>
      </c>
      <c r="E169" s="44" t="s">
        <v>45</v>
      </c>
      <c r="F169" s="64">
        <v>500</v>
      </c>
      <c r="G169" s="65">
        <v>4.1500000000000004</v>
      </c>
      <c r="H169" s="70">
        <v>2.95</v>
      </c>
      <c r="I169" s="51"/>
      <c r="J169" s="51"/>
      <c r="K169" s="66">
        <v>0.1</v>
      </c>
      <c r="L169" s="67">
        <v>1</v>
      </c>
      <c r="M169" s="66">
        <v>0.1</v>
      </c>
      <c r="N169" s="51">
        <v>-2.8910000000000002E-2</v>
      </c>
      <c r="O169" s="71">
        <f t="shared" ref="O169" si="51">N169*10</f>
        <v>-0.28910000000000002</v>
      </c>
      <c r="P169" s="44">
        <v>23</v>
      </c>
    </row>
    <row r="170" spans="1:16" x14ac:dyDescent="0.35">
      <c r="A170" s="32">
        <v>44257</v>
      </c>
      <c r="B170" s="41">
        <v>44260</v>
      </c>
      <c r="C170" s="44" t="s">
        <v>163</v>
      </c>
      <c r="D170" s="44" t="s">
        <v>44</v>
      </c>
      <c r="E170" s="44" t="s">
        <v>45</v>
      </c>
      <c r="F170" s="64">
        <v>2950</v>
      </c>
      <c r="G170" s="65">
        <v>8.65</v>
      </c>
      <c r="H170" s="70">
        <v>5.62</v>
      </c>
      <c r="I170" s="51"/>
      <c r="J170" s="51"/>
      <c r="K170" s="66">
        <v>0.1</v>
      </c>
      <c r="L170" s="67">
        <v>1</v>
      </c>
      <c r="M170" s="66">
        <v>0.1</v>
      </c>
      <c r="N170" s="51">
        <v>-3.5029999999999999E-2</v>
      </c>
      <c r="O170" s="71">
        <f t="shared" ref="O170" si="52">N170*10</f>
        <v>-0.3503</v>
      </c>
      <c r="P170" s="44">
        <v>11</v>
      </c>
    </row>
    <row r="171" spans="1:16" x14ac:dyDescent="0.35">
      <c r="A171" s="32">
        <v>44259</v>
      </c>
      <c r="B171" s="41">
        <v>44267</v>
      </c>
      <c r="C171" s="44" t="s">
        <v>164</v>
      </c>
      <c r="D171" s="44" t="s">
        <v>44</v>
      </c>
      <c r="E171" s="44" t="s">
        <v>65</v>
      </c>
      <c r="F171" s="64">
        <v>2950</v>
      </c>
      <c r="G171" s="65">
        <v>4.38</v>
      </c>
      <c r="H171" s="70">
        <v>4.7</v>
      </c>
      <c r="I171" s="51"/>
      <c r="J171" s="51"/>
      <c r="K171" s="66">
        <v>0.1</v>
      </c>
      <c r="L171" s="67">
        <v>1</v>
      </c>
      <c r="M171" s="66">
        <v>0.1</v>
      </c>
      <c r="N171" s="51">
        <v>7.3099999999999997E-3</v>
      </c>
      <c r="O171" s="71">
        <f t="shared" ref="O171" si="53">N171*10</f>
        <v>7.3099999999999998E-2</v>
      </c>
      <c r="P171" s="44">
        <v>22</v>
      </c>
    </row>
    <row r="172" spans="1:16" x14ac:dyDescent="0.35">
      <c r="A172" s="32">
        <v>44285</v>
      </c>
      <c r="B172" s="41">
        <v>44287</v>
      </c>
      <c r="C172" s="44" t="s">
        <v>165</v>
      </c>
      <c r="D172" s="44" t="s">
        <v>44</v>
      </c>
      <c r="E172" s="44" t="s">
        <v>45</v>
      </c>
      <c r="F172" s="64">
        <v>77.5</v>
      </c>
      <c r="G172" s="65">
        <v>4.47</v>
      </c>
      <c r="H172" s="70">
        <v>4.9800000000000004</v>
      </c>
      <c r="I172" s="51"/>
      <c r="J172" s="51"/>
      <c r="K172" s="66">
        <v>0.1</v>
      </c>
      <c r="L172" s="67">
        <v>1</v>
      </c>
      <c r="M172" s="66">
        <v>0.1</v>
      </c>
      <c r="N172" s="51">
        <v>1.141E-2</v>
      </c>
      <c r="O172" s="71">
        <f t="shared" ref="O172" si="54">N172*10</f>
        <v>0.11410000000000001</v>
      </c>
      <c r="P172" s="44">
        <v>22</v>
      </c>
    </row>
    <row r="173" spans="1:16" x14ac:dyDescent="0.35">
      <c r="A173" s="32">
        <v>44291</v>
      </c>
      <c r="B173" s="41">
        <v>44293</v>
      </c>
      <c r="C173" s="44" t="s">
        <v>166</v>
      </c>
      <c r="D173" s="44" t="s">
        <v>44</v>
      </c>
      <c r="E173" s="44" t="s">
        <v>45</v>
      </c>
      <c r="F173" s="64">
        <v>235</v>
      </c>
      <c r="G173" s="65">
        <v>4.4000000000000004</v>
      </c>
      <c r="H173" s="70">
        <v>4.9000000000000004</v>
      </c>
      <c r="I173" s="51"/>
      <c r="J173" s="51"/>
      <c r="K173" s="66">
        <v>0.1</v>
      </c>
      <c r="L173" s="67">
        <v>1</v>
      </c>
      <c r="M173" s="66">
        <v>0.1</v>
      </c>
      <c r="N173" s="51">
        <v>1.137E-2</v>
      </c>
      <c r="O173" s="71">
        <f t="shared" ref="O173" si="55">N173*10</f>
        <v>0.1137</v>
      </c>
      <c r="P173" s="44">
        <v>22</v>
      </c>
    </row>
    <row r="174" spans="1:16" x14ac:dyDescent="0.35">
      <c r="A174" s="32">
        <v>44292</v>
      </c>
      <c r="B174" s="41">
        <v>44299</v>
      </c>
      <c r="C174" s="44" t="s">
        <v>167</v>
      </c>
      <c r="D174" s="44" t="s">
        <v>44</v>
      </c>
      <c r="E174" s="44" t="s">
        <v>45</v>
      </c>
      <c r="F174" s="64">
        <v>116</v>
      </c>
      <c r="G174" s="65">
        <v>4.4000000000000004</v>
      </c>
      <c r="H174" s="70">
        <v>4.6500000000000004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5.7000000000000002E-3</v>
      </c>
      <c r="O174" s="71">
        <f t="shared" ref="O174" si="56">N174*10</f>
        <v>5.7000000000000002E-2</v>
      </c>
      <c r="P174" s="44">
        <v>22</v>
      </c>
    </row>
    <row r="175" spans="1:16" x14ac:dyDescent="0.35">
      <c r="A175" s="32">
        <v>44312</v>
      </c>
      <c r="B175" s="41">
        <v>44319</v>
      </c>
      <c r="C175" s="44" t="s">
        <v>168</v>
      </c>
      <c r="D175" s="44" t="s">
        <v>44</v>
      </c>
      <c r="E175" s="44" t="s">
        <v>45</v>
      </c>
      <c r="F175" s="64">
        <v>465</v>
      </c>
      <c r="G175" s="65">
        <v>4.3499999999999996</v>
      </c>
      <c r="H175" s="70">
        <v>4.8600000000000003</v>
      </c>
      <c r="I175" s="51"/>
      <c r="J175" s="51"/>
      <c r="K175" s="66">
        <v>0.1</v>
      </c>
      <c r="L175" s="67">
        <v>1</v>
      </c>
      <c r="M175" s="66">
        <v>0.1</v>
      </c>
      <c r="N175" s="51">
        <v>1.172E-2</v>
      </c>
      <c r="O175" s="71">
        <f t="shared" ref="O175" si="57">N175*10</f>
        <v>0.1172</v>
      </c>
      <c r="P175" s="44">
        <v>23</v>
      </c>
    </row>
    <row r="176" spans="1:16" x14ac:dyDescent="0.35">
      <c r="A176" s="32">
        <v>44302</v>
      </c>
      <c r="B176" s="41">
        <v>44319</v>
      </c>
      <c r="C176" s="44" t="s">
        <v>170</v>
      </c>
      <c r="D176" s="44" t="s">
        <v>44</v>
      </c>
      <c r="E176" s="44" t="s">
        <v>45</v>
      </c>
      <c r="F176" s="64">
        <v>65</v>
      </c>
      <c r="G176" s="65">
        <v>3.77</v>
      </c>
      <c r="H176" s="70">
        <v>3.25</v>
      </c>
      <c r="I176" s="51"/>
      <c r="J176" s="51"/>
      <c r="K176" s="66">
        <v>0.1</v>
      </c>
      <c r="L176" s="67">
        <v>1</v>
      </c>
      <c r="M176" s="66">
        <v>0.1</v>
      </c>
      <c r="N176" s="51">
        <v>-1.376E-2</v>
      </c>
      <c r="O176" s="71">
        <f t="shared" ref="O176" si="58">N176*10</f>
        <v>-0.1376</v>
      </c>
      <c r="P176" s="44">
        <v>26</v>
      </c>
    </row>
    <row r="177" spans="1:16" x14ac:dyDescent="0.35">
      <c r="A177" s="32">
        <v>44313</v>
      </c>
      <c r="B177" s="41">
        <v>44320</v>
      </c>
      <c r="C177" s="44" t="s">
        <v>169</v>
      </c>
      <c r="D177" s="44" t="s">
        <v>44</v>
      </c>
      <c r="E177" s="44" t="s">
        <v>45</v>
      </c>
      <c r="F177" s="64">
        <v>83</v>
      </c>
      <c r="G177" s="65">
        <v>2.48</v>
      </c>
      <c r="H177" s="70">
        <v>1.9</v>
      </c>
      <c r="I177" s="51"/>
      <c r="J177" s="51"/>
      <c r="K177" s="66">
        <v>0.1</v>
      </c>
      <c r="L177" s="67">
        <v>1</v>
      </c>
      <c r="M177" s="66">
        <v>0.1</v>
      </c>
      <c r="N177" s="51">
        <v>-2.3E-2</v>
      </c>
      <c r="O177" s="71">
        <f t="shared" ref="O177" si="59">N177*10</f>
        <v>-0.22999999999999998</v>
      </c>
      <c r="P177" s="44">
        <v>39</v>
      </c>
    </row>
    <row r="178" spans="1:16" x14ac:dyDescent="0.35">
      <c r="A178" s="32">
        <v>44321</v>
      </c>
      <c r="B178" s="41">
        <v>44337</v>
      </c>
      <c r="C178" s="44" t="s">
        <v>171</v>
      </c>
      <c r="D178" s="44" t="s">
        <v>44</v>
      </c>
      <c r="E178" s="44" t="s">
        <v>65</v>
      </c>
      <c r="F178" s="64">
        <v>344</v>
      </c>
      <c r="G178" s="65">
        <v>4.5</v>
      </c>
      <c r="H178" s="70">
        <v>4.95</v>
      </c>
      <c r="I178" s="51"/>
      <c r="J178" s="51"/>
      <c r="K178" s="66">
        <v>0.1</v>
      </c>
      <c r="L178" s="67">
        <v>1</v>
      </c>
      <c r="M178" s="66">
        <v>0.1</v>
      </c>
      <c r="N178" s="51">
        <v>9.9000000000000008E-3</v>
      </c>
      <c r="O178" s="71">
        <f t="shared" ref="O178" si="60">N178*10</f>
        <v>9.9000000000000005E-2</v>
      </c>
      <c r="P178" s="44">
        <v>22</v>
      </c>
    </row>
    <row r="179" spans="1:16" x14ac:dyDescent="0.35">
      <c r="A179" s="32">
        <v>44335</v>
      </c>
      <c r="B179" s="41">
        <v>44341</v>
      </c>
      <c r="C179" s="44" t="s">
        <v>173</v>
      </c>
      <c r="D179" s="44" t="s">
        <v>44</v>
      </c>
      <c r="E179" s="44" t="s">
        <v>45</v>
      </c>
      <c r="F179" s="64">
        <v>175</v>
      </c>
      <c r="G179" s="65">
        <v>4.3499999999999996</v>
      </c>
      <c r="H179" s="70">
        <v>4.8</v>
      </c>
      <c r="I179" s="51"/>
      <c r="J179" s="51"/>
      <c r="K179" s="66">
        <v>0.1</v>
      </c>
      <c r="L179" s="67">
        <v>1</v>
      </c>
      <c r="M179" s="66">
        <v>0.1</v>
      </c>
      <c r="N179" s="51">
        <v>1.034E-2</v>
      </c>
      <c r="O179" s="71">
        <f t="shared" ref="O179" si="61">N179*10</f>
        <v>0.10340000000000001</v>
      </c>
      <c r="P179" s="44">
        <v>22</v>
      </c>
    </row>
    <row r="180" spans="1:16" x14ac:dyDescent="0.35">
      <c r="A180" s="32">
        <v>44341</v>
      </c>
      <c r="B180" s="41">
        <v>44349</v>
      </c>
      <c r="C180" s="44" t="s">
        <v>175</v>
      </c>
      <c r="D180" s="44" t="s">
        <v>44</v>
      </c>
      <c r="E180" s="44" t="s">
        <v>45</v>
      </c>
      <c r="F180" s="64">
        <v>240</v>
      </c>
      <c r="G180" s="65">
        <v>4.4000000000000004</v>
      </c>
      <c r="H180" s="70">
        <v>4.9000000000000004</v>
      </c>
      <c r="I180" s="51"/>
      <c r="J180" s="51"/>
      <c r="K180" s="66">
        <v>0.1</v>
      </c>
      <c r="L180" s="67">
        <v>1</v>
      </c>
      <c r="M180" s="66">
        <v>0.1</v>
      </c>
      <c r="N180" s="51">
        <v>1.136E-2</v>
      </c>
      <c r="O180" s="71">
        <f t="shared" ref="O180" si="62">N180*10</f>
        <v>0.11360000000000001</v>
      </c>
      <c r="P180" s="44">
        <v>22</v>
      </c>
    </row>
    <row r="181" spans="1:16" x14ac:dyDescent="0.35">
      <c r="A181" s="32">
        <v>44334</v>
      </c>
      <c r="B181" s="41">
        <v>44350</v>
      </c>
      <c r="C181" s="44" t="s">
        <v>172</v>
      </c>
      <c r="D181" s="44" t="s">
        <v>44</v>
      </c>
      <c r="E181" s="44" t="s">
        <v>65</v>
      </c>
      <c r="F181" s="64">
        <v>340</v>
      </c>
      <c r="G181" s="65">
        <v>8.68</v>
      </c>
      <c r="H181" s="70">
        <v>9.2200000000000006</v>
      </c>
      <c r="I181" s="51"/>
      <c r="J181" s="51"/>
      <c r="K181" s="66">
        <v>0.1</v>
      </c>
      <c r="L181" s="67">
        <v>1</v>
      </c>
      <c r="M181" s="66">
        <v>0.1</v>
      </c>
      <c r="N181" s="51">
        <v>6.2100000000000002E-3</v>
      </c>
      <c r="O181" s="71">
        <f t="shared" ref="O181" si="63">N181*10</f>
        <v>6.2100000000000002E-2</v>
      </c>
      <c r="P181" s="44">
        <v>12</v>
      </c>
    </row>
    <row r="182" spans="1:16" x14ac:dyDescent="0.35">
      <c r="A182" s="32">
        <v>44350</v>
      </c>
      <c r="B182" s="41">
        <v>44351</v>
      </c>
      <c r="C182" s="44" t="s">
        <v>177</v>
      </c>
      <c r="D182" s="44" t="s">
        <v>44</v>
      </c>
      <c r="E182" s="44" t="s">
        <v>45</v>
      </c>
      <c r="F182" s="64">
        <v>210</v>
      </c>
      <c r="G182" s="65">
        <v>4.45</v>
      </c>
      <c r="H182" s="70">
        <v>4.93</v>
      </c>
      <c r="I182" s="51"/>
      <c r="J182" s="51"/>
      <c r="K182" s="66">
        <v>0.1</v>
      </c>
      <c r="L182" s="67">
        <v>1</v>
      </c>
      <c r="M182" s="66">
        <v>0.1</v>
      </c>
      <c r="N182" s="51">
        <v>1.0789999999999999E-2</v>
      </c>
      <c r="O182" s="71">
        <f t="shared" ref="O182" si="64">N182*10</f>
        <v>0.1079</v>
      </c>
      <c r="P182" s="44">
        <v>22</v>
      </c>
    </row>
    <row r="183" spans="1:16" x14ac:dyDescent="0.35">
      <c r="A183" s="32">
        <v>44336</v>
      </c>
      <c r="B183" s="41">
        <v>44355</v>
      </c>
      <c r="C183" s="44" t="s">
        <v>174</v>
      </c>
      <c r="D183" s="44" t="s">
        <v>44</v>
      </c>
      <c r="E183" s="44" t="s">
        <v>45</v>
      </c>
      <c r="F183" s="64">
        <v>3010</v>
      </c>
      <c r="G183" s="65">
        <v>8.65</v>
      </c>
      <c r="H183" s="70">
        <v>9.81</v>
      </c>
      <c r="I183" s="51"/>
      <c r="J183" s="51"/>
      <c r="K183" s="66">
        <v>0.1</v>
      </c>
      <c r="L183" s="67">
        <v>1</v>
      </c>
      <c r="M183" s="66">
        <v>0.1</v>
      </c>
      <c r="N183" s="51">
        <v>1.341E-2</v>
      </c>
      <c r="O183" s="71">
        <f t="shared" ref="O183" si="65">N183*10</f>
        <v>0.1341</v>
      </c>
      <c r="P183" s="44">
        <v>12</v>
      </c>
    </row>
    <row r="184" spans="1:16" x14ac:dyDescent="0.35">
      <c r="A184" s="32">
        <v>44344</v>
      </c>
      <c r="B184" s="41">
        <v>44357</v>
      </c>
      <c r="C184" s="44" t="s">
        <v>176</v>
      </c>
      <c r="D184" s="44" t="s">
        <v>44</v>
      </c>
      <c r="E184" s="44" t="s">
        <v>45</v>
      </c>
      <c r="F184" s="64">
        <v>2250</v>
      </c>
      <c r="G184" s="65">
        <v>8.73</v>
      </c>
      <c r="H184" s="70">
        <v>9.9499999999999993</v>
      </c>
      <c r="I184" s="51"/>
      <c r="J184" s="51"/>
      <c r="K184" s="66">
        <v>0.1</v>
      </c>
      <c r="L184" s="67">
        <v>1</v>
      </c>
      <c r="M184" s="66">
        <v>0.1</v>
      </c>
      <c r="N184" s="51">
        <v>1.397E-2</v>
      </c>
      <c r="O184" s="71">
        <f t="shared" ref="O184" si="66">N184*10</f>
        <v>0.13969999999999999</v>
      </c>
      <c r="P184" s="44">
        <v>11</v>
      </c>
    </row>
    <row r="185" spans="1:16" x14ac:dyDescent="0.35">
      <c r="A185" s="32">
        <v>44357</v>
      </c>
      <c r="B185" s="41">
        <v>44361</v>
      </c>
      <c r="C185" s="44" t="s">
        <v>179</v>
      </c>
      <c r="D185" s="44" t="s">
        <v>44</v>
      </c>
      <c r="E185" s="44" t="s">
        <v>45</v>
      </c>
      <c r="F185" s="64">
        <v>120</v>
      </c>
      <c r="G185" s="65">
        <v>4.5</v>
      </c>
      <c r="H185" s="70">
        <v>4.7699999999999996</v>
      </c>
      <c r="I185" s="51"/>
      <c r="J185" s="51"/>
      <c r="K185" s="66">
        <v>0.1</v>
      </c>
      <c r="L185" s="67">
        <v>1</v>
      </c>
      <c r="M185" s="66">
        <v>0.1</v>
      </c>
      <c r="N185" s="51">
        <v>6.0000000000000001E-3</v>
      </c>
      <c r="O185" s="71">
        <f t="shared" ref="O185" si="67">N185*10</f>
        <v>0.06</v>
      </c>
      <c r="P185" s="44">
        <v>22</v>
      </c>
    </row>
    <row r="186" spans="1:16" x14ac:dyDescent="0.35">
      <c r="A186" s="32">
        <v>44357</v>
      </c>
      <c r="B186" s="41">
        <v>44362</v>
      </c>
      <c r="C186" s="44" t="s">
        <v>180</v>
      </c>
      <c r="D186" s="44" t="s">
        <v>44</v>
      </c>
      <c r="E186" s="44" t="s">
        <v>65</v>
      </c>
      <c r="F186" s="64">
        <v>347</v>
      </c>
      <c r="G186" s="65">
        <v>4.42</v>
      </c>
      <c r="H186" s="70">
        <v>4.42</v>
      </c>
      <c r="I186" s="51"/>
      <c r="J186" s="51"/>
      <c r="K186" s="66">
        <v>0.1</v>
      </c>
      <c r="L186" s="67">
        <v>1</v>
      </c>
      <c r="M186" s="66">
        <v>0.1</v>
      </c>
      <c r="N186" s="51">
        <v>0</v>
      </c>
      <c r="O186" s="71">
        <f t="shared" ref="O186" si="68">N186*10</f>
        <v>0</v>
      </c>
      <c r="P186" s="44">
        <v>22</v>
      </c>
    </row>
    <row r="187" spans="1:16" x14ac:dyDescent="0.35">
      <c r="A187" s="32">
        <v>44351</v>
      </c>
      <c r="B187" s="41">
        <v>44363</v>
      </c>
      <c r="C187" s="44" t="s">
        <v>178</v>
      </c>
      <c r="D187" s="44" t="s">
        <v>44</v>
      </c>
      <c r="E187" s="44" t="s">
        <v>65</v>
      </c>
      <c r="F187" s="64">
        <v>345</v>
      </c>
      <c r="G187" s="65">
        <v>4.3499999999999996</v>
      </c>
      <c r="H187" s="70">
        <v>4.05</v>
      </c>
      <c r="I187" s="51"/>
      <c r="J187" s="51"/>
      <c r="K187" s="66">
        <v>0.1</v>
      </c>
      <c r="L187" s="67">
        <v>1</v>
      </c>
      <c r="M187" s="66">
        <v>0.1</v>
      </c>
      <c r="N187" s="51">
        <v>-6.62E-3</v>
      </c>
      <c r="O187" s="71">
        <f t="shared" ref="O187" si="69">N187*10</f>
        <v>-6.6199999999999995E-2</v>
      </c>
      <c r="P187" s="44">
        <v>22</v>
      </c>
    </row>
    <row r="188" spans="1:16" x14ac:dyDescent="0.35">
      <c r="A188" s="32">
        <v>44364</v>
      </c>
      <c r="B188" s="41">
        <v>44379</v>
      </c>
      <c r="C188" s="44" t="s">
        <v>181</v>
      </c>
      <c r="D188" s="44" t="s">
        <v>44</v>
      </c>
      <c r="E188" s="44" t="s">
        <v>45</v>
      </c>
      <c r="F188" s="64">
        <v>2315</v>
      </c>
      <c r="G188" s="65">
        <v>4.3</v>
      </c>
      <c r="H188" s="70">
        <v>4.95</v>
      </c>
      <c r="I188" s="51"/>
      <c r="J188" s="51"/>
      <c r="K188" s="66">
        <v>0.1</v>
      </c>
      <c r="L188" s="67">
        <v>1</v>
      </c>
      <c r="M188" s="66">
        <v>0.1</v>
      </c>
      <c r="N188" s="51">
        <v>1.512E-2</v>
      </c>
      <c r="O188" s="71">
        <f t="shared" ref="O188:O189" si="70">N188*10</f>
        <v>0.1512</v>
      </c>
      <c r="P188" s="44">
        <v>23</v>
      </c>
    </row>
    <row r="189" spans="1:16" x14ac:dyDescent="0.35">
      <c r="A189" s="32">
        <v>44369</v>
      </c>
      <c r="B189" s="41">
        <v>44379</v>
      </c>
      <c r="C189" s="44" t="s">
        <v>181</v>
      </c>
      <c r="D189" s="44" t="s">
        <v>44</v>
      </c>
      <c r="E189" s="44" t="s">
        <v>45</v>
      </c>
      <c r="F189" s="64">
        <v>2315</v>
      </c>
      <c r="G189" s="65">
        <v>4.2</v>
      </c>
      <c r="H189" s="70">
        <v>4.95</v>
      </c>
      <c r="I189" s="51"/>
      <c r="J189" s="51"/>
      <c r="K189" s="66">
        <v>0.1</v>
      </c>
      <c r="L189" s="67">
        <v>1</v>
      </c>
      <c r="M189" s="66">
        <v>0.1</v>
      </c>
      <c r="N189" s="51">
        <v>1.7860000000000001E-2</v>
      </c>
      <c r="O189" s="71">
        <f t="shared" si="70"/>
        <v>0.17860000000000001</v>
      </c>
      <c r="P189" s="44">
        <v>23</v>
      </c>
    </row>
    <row r="190" spans="1:16" x14ac:dyDescent="0.35">
      <c r="A190" s="32">
        <v>44378</v>
      </c>
      <c r="B190" s="41">
        <v>44386</v>
      </c>
      <c r="C190" s="44" t="s">
        <v>182</v>
      </c>
      <c r="D190" s="44" t="s">
        <v>44</v>
      </c>
      <c r="E190" s="44" t="s">
        <v>45</v>
      </c>
      <c r="F190" s="64">
        <v>230</v>
      </c>
      <c r="G190" s="65">
        <v>4.45</v>
      </c>
      <c r="H190" s="70">
        <v>4.9000000000000004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1.0109999999999999E-2</v>
      </c>
      <c r="O190" s="71">
        <f t="shared" ref="O190" si="71">N190*10</f>
        <v>0.1011</v>
      </c>
      <c r="P190" s="44">
        <v>22</v>
      </c>
    </row>
    <row r="191" spans="1:16" x14ac:dyDescent="0.35">
      <c r="A191" s="32">
        <v>44413</v>
      </c>
      <c r="B191" s="41">
        <v>44419</v>
      </c>
      <c r="C191" s="44" t="s">
        <v>183</v>
      </c>
      <c r="D191" s="44" t="s">
        <v>44</v>
      </c>
      <c r="E191" s="44" t="s">
        <v>45</v>
      </c>
      <c r="F191" s="64">
        <v>360</v>
      </c>
      <c r="G191" s="65">
        <v>4.3</v>
      </c>
      <c r="H191" s="70">
        <v>3.5</v>
      </c>
      <c r="I191" s="51"/>
      <c r="J191" s="51"/>
      <c r="K191" s="66">
        <v>0.1</v>
      </c>
      <c r="L191" s="67">
        <v>1</v>
      </c>
      <c r="M191" s="66">
        <v>0.1</v>
      </c>
      <c r="N191" s="51">
        <v>-1.8599999999999998E-2</v>
      </c>
      <c r="O191" s="71">
        <f t="shared" ref="O191" si="72">N191*10</f>
        <v>-0.186</v>
      </c>
      <c r="P191" s="44">
        <v>23</v>
      </c>
    </row>
    <row r="192" spans="1:16" x14ac:dyDescent="0.35">
      <c r="A192" s="32">
        <v>44425</v>
      </c>
      <c r="B192" s="41">
        <v>44439</v>
      </c>
      <c r="C192" s="44" t="s">
        <v>185</v>
      </c>
      <c r="D192" s="44" t="s">
        <v>44</v>
      </c>
      <c r="E192" s="44" t="s">
        <v>45</v>
      </c>
      <c r="F192" s="64">
        <v>335</v>
      </c>
      <c r="G192" s="65">
        <v>4.2</v>
      </c>
      <c r="H192" s="70">
        <v>4.97</v>
      </c>
      <c r="I192" s="51"/>
      <c r="J192" s="51"/>
      <c r="K192" s="66">
        <v>0.1</v>
      </c>
      <c r="L192" s="67">
        <v>1</v>
      </c>
      <c r="M192" s="66">
        <v>0.1</v>
      </c>
      <c r="N192" s="51">
        <v>1.8329999999999999E-2</v>
      </c>
      <c r="O192" s="71">
        <f t="shared" ref="O192" si="73">N192*10</f>
        <v>0.18329999999999999</v>
      </c>
      <c r="P192" s="44">
        <v>23</v>
      </c>
    </row>
    <row r="193" spans="1:16" x14ac:dyDescent="0.35">
      <c r="A193" s="32">
        <v>44441</v>
      </c>
      <c r="B193" s="41">
        <v>44446</v>
      </c>
      <c r="C193" s="44" t="s">
        <v>187</v>
      </c>
      <c r="D193" s="44" t="s">
        <v>44</v>
      </c>
      <c r="E193" s="44" t="s">
        <v>65</v>
      </c>
      <c r="F193" s="64">
        <v>60</v>
      </c>
      <c r="G193" s="65">
        <v>2.5</v>
      </c>
      <c r="H193" s="70">
        <v>2.85</v>
      </c>
      <c r="I193" s="51"/>
      <c r="J193" s="51"/>
      <c r="K193" s="66">
        <v>0.1</v>
      </c>
      <c r="L193" s="67">
        <v>1</v>
      </c>
      <c r="M193" s="66">
        <v>0.1</v>
      </c>
      <c r="N193" s="51">
        <v>1.392E-2</v>
      </c>
      <c r="O193" s="71">
        <f t="shared" ref="O193" si="74">N193*10</f>
        <v>0.13919999999999999</v>
      </c>
      <c r="P193" s="44">
        <v>38</v>
      </c>
    </row>
    <row r="194" spans="1:16" x14ac:dyDescent="0.35">
      <c r="A194" s="32">
        <v>44440</v>
      </c>
      <c r="B194" s="41">
        <v>44452</v>
      </c>
      <c r="C194" s="44" t="s">
        <v>186</v>
      </c>
      <c r="D194" s="44" t="s">
        <v>44</v>
      </c>
      <c r="E194" s="44" t="s">
        <v>45</v>
      </c>
      <c r="F194" s="64">
        <v>70</v>
      </c>
      <c r="G194" s="65">
        <v>4.45</v>
      </c>
      <c r="H194" s="70">
        <v>4.2</v>
      </c>
      <c r="I194" s="51"/>
      <c r="J194" s="51"/>
      <c r="K194" s="66">
        <v>0.1</v>
      </c>
      <c r="L194" s="67">
        <v>1</v>
      </c>
      <c r="M194" s="66">
        <v>0.1</v>
      </c>
      <c r="N194" s="51">
        <v>-5.6100000000000004E-3</v>
      </c>
      <c r="O194" s="71">
        <f t="shared" ref="O194" si="75">N194*10</f>
        <v>-5.6100000000000004E-2</v>
      </c>
      <c r="P194" s="44">
        <v>22</v>
      </c>
    </row>
    <row r="195" spans="1:16" x14ac:dyDescent="0.35">
      <c r="A195" s="32">
        <v>44438</v>
      </c>
      <c r="B195" s="41">
        <v>44455</v>
      </c>
      <c r="C195" s="44" t="s">
        <v>184</v>
      </c>
      <c r="D195" s="44" t="s">
        <v>44</v>
      </c>
      <c r="E195" s="44" t="s">
        <v>45</v>
      </c>
      <c r="F195" s="64">
        <v>2750</v>
      </c>
      <c r="G195" s="65">
        <v>4.45</v>
      </c>
      <c r="H195" s="70">
        <v>4.2</v>
      </c>
      <c r="I195" s="51"/>
      <c r="J195" s="51"/>
      <c r="K195" s="66">
        <v>0.1</v>
      </c>
      <c r="L195" s="67">
        <v>1</v>
      </c>
      <c r="M195" s="66">
        <v>0.1</v>
      </c>
      <c r="N195" s="51">
        <v>1.191E-2</v>
      </c>
      <c r="O195" s="71">
        <f t="shared" ref="O195" si="76">N195*10</f>
        <v>0.11910000000000001</v>
      </c>
      <c r="P195" s="44">
        <v>22</v>
      </c>
    </row>
    <row r="196" spans="1:16" x14ac:dyDescent="0.35">
      <c r="A196" s="32">
        <v>44456</v>
      </c>
      <c r="B196" s="41">
        <v>44467</v>
      </c>
      <c r="C196" s="44" t="s">
        <v>188</v>
      </c>
      <c r="D196" s="44" t="s">
        <v>44</v>
      </c>
      <c r="E196" s="44" t="s">
        <v>45</v>
      </c>
      <c r="F196" s="64">
        <v>340</v>
      </c>
      <c r="G196" s="65">
        <v>4.4000000000000004</v>
      </c>
      <c r="H196" s="70">
        <v>3.1</v>
      </c>
      <c r="I196" s="51"/>
      <c r="J196" s="51"/>
      <c r="K196" s="66">
        <v>0.1</v>
      </c>
      <c r="L196" s="67">
        <v>1</v>
      </c>
      <c r="M196" s="66">
        <v>0.1</v>
      </c>
      <c r="N196" s="51">
        <v>-2.5000000000000001E-2</v>
      </c>
      <c r="O196" s="71">
        <f t="shared" ref="O196" si="77">N196*10</f>
        <v>-0.25</v>
      </c>
      <c r="P196" s="44">
        <v>23</v>
      </c>
    </row>
    <row r="197" spans="1:16" x14ac:dyDescent="0.35">
      <c r="A197" s="32">
        <v>44463</v>
      </c>
      <c r="B197" s="41">
        <v>44470</v>
      </c>
      <c r="C197" s="44" t="s">
        <v>190</v>
      </c>
      <c r="D197" s="44" t="s">
        <v>44</v>
      </c>
      <c r="E197" s="44" t="s">
        <v>45</v>
      </c>
      <c r="F197" s="64">
        <v>141</v>
      </c>
      <c r="G197" s="65">
        <v>4.34</v>
      </c>
      <c r="H197" s="70">
        <v>3.27</v>
      </c>
      <c r="I197" s="51"/>
      <c r="J197" s="51"/>
      <c r="K197" s="66">
        <v>0.1</v>
      </c>
      <c r="L197" s="67">
        <v>1</v>
      </c>
      <c r="M197" s="66">
        <v>0.1</v>
      </c>
      <c r="N197" s="51">
        <v>-2.4649999999999998E-2</v>
      </c>
      <c r="O197" s="71">
        <f t="shared" ref="O197" si="78">N197*10</f>
        <v>-0.2465</v>
      </c>
      <c r="P197" s="44">
        <v>23</v>
      </c>
    </row>
    <row r="198" spans="1:16" x14ac:dyDescent="0.35">
      <c r="A198" s="32">
        <v>44467</v>
      </c>
      <c r="B198" s="41">
        <v>44477</v>
      </c>
      <c r="C198" s="44" t="s">
        <v>191</v>
      </c>
      <c r="D198" s="44" t="s">
        <v>44</v>
      </c>
      <c r="E198" s="44" t="s">
        <v>65</v>
      </c>
      <c r="F198" s="64">
        <v>80</v>
      </c>
      <c r="G198" s="65">
        <v>4.25</v>
      </c>
      <c r="H198" s="70">
        <v>4.5</v>
      </c>
      <c r="I198" s="51"/>
      <c r="J198" s="51"/>
      <c r="K198" s="66">
        <v>0.1</v>
      </c>
      <c r="L198" s="67">
        <v>1</v>
      </c>
      <c r="M198" s="66">
        <v>0.1</v>
      </c>
      <c r="N198" s="51">
        <v>5.8999999999999999E-3</v>
      </c>
      <c r="O198" s="71">
        <f t="shared" ref="O198" si="79">N198*10</f>
        <v>5.8999999999999997E-2</v>
      </c>
      <c r="P198" s="44">
        <v>23</v>
      </c>
    </row>
    <row r="199" spans="1:16" x14ac:dyDescent="0.35">
      <c r="A199" s="32">
        <v>44466</v>
      </c>
      <c r="B199" s="41">
        <v>44477</v>
      </c>
      <c r="C199" s="44" t="s">
        <v>192</v>
      </c>
      <c r="D199" s="44" t="s">
        <v>44</v>
      </c>
      <c r="E199" s="44" t="s">
        <v>65</v>
      </c>
      <c r="F199" s="64">
        <v>80</v>
      </c>
      <c r="G199" s="65">
        <v>4.3</v>
      </c>
      <c r="H199" s="70">
        <v>4.8</v>
      </c>
      <c r="I199" s="51"/>
      <c r="J199" s="51"/>
      <c r="K199" s="66">
        <v>0.1</v>
      </c>
      <c r="L199" s="67">
        <v>1</v>
      </c>
      <c r="M199" s="66">
        <v>0.1</v>
      </c>
      <c r="N199" s="51">
        <v>1.163E-2</v>
      </c>
      <c r="O199" s="71">
        <f t="shared" ref="O199" si="80">N199*10</f>
        <v>0.1163</v>
      </c>
      <c r="P199" s="44">
        <v>23</v>
      </c>
    </row>
    <row r="200" spans="1:16" x14ac:dyDescent="0.35">
      <c r="A200" s="32">
        <v>44468</v>
      </c>
      <c r="B200" s="41">
        <v>44480</v>
      </c>
      <c r="C200" s="44" t="s">
        <v>189</v>
      </c>
      <c r="D200" s="44" t="s">
        <v>44</v>
      </c>
      <c r="E200" s="44" t="s">
        <v>65</v>
      </c>
      <c r="F200" s="64">
        <v>55</v>
      </c>
      <c r="G200" s="65">
        <v>2.5</v>
      </c>
      <c r="H200" s="70">
        <v>2.95</v>
      </c>
      <c r="I200" s="51"/>
      <c r="J200" s="51"/>
      <c r="K200" s="66">
        <v>0.1</v>
      </c>
      <c r="L200" s="67">
        <v>1</v>
      </c>
      <c r="M200" s="66">
        <v>0.1</v>
      </c>
      <c r="N200" s="51">
        <v>1.7999999999999999E-2</v>
      </c>
      <c r="O200" s="71">
        <f t="shared" ref="O200" si="81">N200*10</f>
        <v>0.18</v>
      </c>
      <c r="P200" s="44">
        <v>39</v>
      </c>
    </row>
    <row r="201" spans="1:16" x14ac:dyDescent="0.35">
      <c r="A201" s="32">
        <v>44489</v>
      </c>
      <c r="B201" s="41">
        <v>44491</v>
      </c>
      <c r="C201" s="44" t="s">
        <v>193</v>
      </c>
      <c r="D201" s="44" t="s">
        <v>44</v>
      </c>
      <c r="E201" s="44" t="s">
        <v>45</v>
      </c>
      <c r="F201" s="64">
        <v>575</v>
      </c>
      <c r="G201" s="65">
        <v>4.0999999999999996</v>
      </c>
      <c r="H201" s="70">
        <v>4.95</v>
      </c>
      <c r="I201" s="51"/>
      <c r="J201" s="51"/>
      <c r="K201" s="66">
        <v>0.1</v>
      </c>
      <c r="L201" s="67">
        <v>1</v>
      </c>
      <c r="M201" s="66">
        <v>0.1</v>
      </c>
      <c r="N201" s="51">
        <v>2.0729999999999998E-2</v>
      </c>
      <c r="O201" s="71">
        <f t="shared" ref="O201" si="82">N201*10</f>
        <v>0.20729999999999998</v>
      </c>
      <c r="P201" s="44">
        <v>25</v>
      </c>
    </row>
    <row r="202" spans="1:16" x14ac:dyDescent="0.35">
      <c r="A202" s="32">
        <v>44495</v>
      </c>
      <c r="B202" s="41">
        <v>44496</v>
      </c>
      <c r="C202" s="44" t="s">
        <v>195</v>
      </c>
      <c r="D202" s="44" t="s">
        <v>44</v>
      </c>
      <c r="E202" s="44" t="s">
        <v>45</v>
      </c>
      <c r="F202" s="64">
        <v>2620</v>
      </c>
      <c r="G202" s="65">
        <v>16.45</v>
      </c>
      <c r="H202" s="70">
        <v>19.899999999999999</v>
      </c>
      <c r="I202" s="51"/>
      <c r="J202" s="51"/>
      <c r="K202" s="66">
        <v>0.1</v>
      </c>
      <c r="L202" s="67">
        <v>1</v>
      </c>
      <c r="M202" s="66">
        <v>0.1</v>
      </c>
      <c r="N202" s="51">
        <v>2.0969999999999999E-2</v>
      </c>
      <c r="O202" s="71">
        <f t="shared" ref="O202" si="83">N202*10</f>
        <v>0.2097</v>
      </c>
      <c r="P202" s="44">
        <v>6</v>
      </c>
    </row>
    <row r="203" spans="1:16" x14ac:dyDescent="0.35">
      <c r="A203" s="32">
        <v>44490</v>
      </c>
      <c r="B203" s="41">
        <v>44508</v>
      </c>
      <c r="C203" s="44" t="s">
        <v>194</v>
      </c>
      <c r="D203" s="44" t="s">
        <v>44</v>
      </c>
      <c r="E203" s="44" t="s">
        <v>45</v>
      </c>
      <c r="F203" s="64">
        <v>220</v>
      </c>
      <c r="G203" s="65">
        <v>4.2</v>
      </c>
      <c r="H203" s="70">
        <v>3.75</v>
      </c>
      <c r="I203" s="51"/>
      <c r="J203" s="51"/>
      <c r="K203" s="66">
        <v>0.1</v>
      </c>
      <c r="L203" s="67">
        <v>1</v>
      </c>
      <c r="M203" s="66">
        <v>0.1</v>
      </c>
      <c r="N203" s="51">
        <v>-1.0710000000000001E-2</v>
      </c>
      <c r="O203" s="71">
        <f t="shared" ref="O203" si="84">N203*10</f>
        <v>-0.1071</v>
      </c>
      <c r="P203" s="44">
        <v>23</v>
      </c>
    </row>
    <row r="204" spans="1:16" x14ac:dyDescent="0.35">
      <c r="A204" s="32">
        <v>44497</v>
      </c>
      <c r="B204" s="41">
        <v>44515</v>
      </c>
      <c r="C204" s="44" t="s">
        <v>196</v>
      </c>
      <c r="D204" s="44" t="s">
        <v>44</v>
      </c>
      <c r="E204" s="44" t="s">
        <v>45</v>
      </c>
      <c r="F204" s="64">
        <v>220</v>
      </c>
      <c r="G204" s="65">
        <v>8.6</v>
      </c>
      <c r="H204" s="70">
        <v>9.9700000000000006</v>
      </c>
      <c r="I204" s="51"/>
      <c r="J204" s="51"/>
      <c r="K204" s="66">
        <v>0.1</v>
      </c>
      <c r="L204" s="67">
        <v>1</v>
      </c>
      <c r="M204" s="66">
        <v>0.1</v>
      </c>
      <c r="N204" s="51">
        <v>1.593E-2</v>
      </c>
      <c r="O204" s="71">
        <f t="shared" ref="O204" si="85">N204*10</f>
        <v>0.1593</v>
      </c>
      <c r="P204" s="44">
        <v>11</v>
      </c>
    </row>
    <row r="205" spans="1:16" x14ac:dyDescent="0.35">
      <c r="A205" s="32">
        <v>44498</v>
      </c>
      <c r="B205" s="41">
        <v>44516</v>
      </c>
      <c r="C205" s="44" t="s">
        <v>197</v>
      </c>
      <c r="D205" s="44" t="s">
        <v>44</v>
      </c>
      <c r="E205" s="44" t="s">
        <v>45</v>
      </c>
      <c r="F205" s="64">
        <v>128</v>
      </c>
      <c r="G205" s="65">
        <v>4.1500000000000004</v>
      </c>
      <c r="H205" s="70">
        <v>4.9800000000000004</v>
      </c>
      <c r="I205" s="51"/>
      <c r="J205" s="51"/>
      <c r="K205" s="66">
        <v>0.1</v>
      </c>
      <c r="L205" s="67">
        <v>1</v>
      </c>
      <c r="M205" s="66">
        <v>0.1</v>
      </c>
      <c r="N205" s="51">
        <v>0.02</v>
      </c>
      <c r="O205" s="71">
        <f t="shared" ref="O205" si="86">N205*10</f>
        <v>0.2</v>
      </c>
      <c r="P205" s="44">
        <v>24</v>
      </c>
    </row>
    <row r="206" spans="1:16" x14ac:dyDescent="0.35">
      <c r="A206" s="32">
        <v>44498</v>
      </c>
      <c r="B206" s="41">
        <v>44518</v>
      </c>
      <c r="C206" s="44" t="s">
        <v>198</v>
      </c>
      <c r="D206" s="44" t="s">
        <v>44</v>
      </c>
      <c r="E206" s="44" t="s">
        <v>45</v>
      </c>
      <c r="F206" s="64">
        <v>142</v>
      </c>
      <c r="G206" s="65">
        <v>4.28</v>
      </c>
      <c r="H206" s="70">
        <v>4.9800000000000004</v>
      </c>
      <c r="I206" s="51"/>
      <c r="J206" s="51"/>
      <c r="K206" s="66">
        <v>0.1</v>
      </c>
      <c r="L206" s="67">
        <v>1</v>
      </c>
      <c r="M206" s="66">
        <v>0.1</v>
      </c>
      <c r="N206" s="51">
        <v>1.635E-2</v>
      </c>
      <c r="O206" s="71">
        <f t="shared" ref="O206:O207" si="87">N206*10</f>
        <v>0.16350000000000001</v>
      </c>
      <c r="P206" s="44">
        <v>23</v>
      </c>
    </row>
    <row r="207" spans="1:16" x14ac:dyDescent="0.35">
      <c r="A207" s="32">
        <v>44501</v>
      </c>
      <c r="B207" s="41">
        <v>44518</v>
      </c>
      <c r="C207" s="44" t="s">
        <v>199</v>
      </c>
      <c r="D207" s="44" t="s">
        <v>44</v>
      </c>
      <c r="E207" s="44" t="s">
        <v>45</v>
      </c>
      <c r="F207" s="64">
        <v>307.5</v>
      </c>
      <c r="G207" s="65">
        <v>4.2</v>
      </c>
      <c r="H207" s="70">
        <v>4.9800000000000004</v>
      </c>
      <c r="I207" s="51"/>
      <c r="J207" s="51"/>
      <c r="K207" s="66">
        <v>0.1</v>
      </c>
      <c r="L207" s="67">
        <v>1</v>
      </c>
      <c r="M207" s="66">
        <v>0.1</v>
      </c>
      <c r="N207" s="51">
        <v>1.8669999999999999E-2</v>
      </c>
      <c r="O207" s="71">
        <f t="shared" si="87"/>
        <v>0.18669999999999998</v>
      </c>
      <c r="P207" s="44">
        <v>23</v>
      </c>
    </row>
    <row r="208" spans="1:16" x14ac:dyDescent="0.35">
      <c r="A208" s="32">
        <v>44501</v>
      </c>
      <c r="B208" s="41">
        <v>44519</v>
      </c>
      <c r="C208" s="44" t="s">
        <v>200</v>
      </c>
      <c r="D208" s="44" t="s">
        <v>44</v>
      </c>
      <c r="E208" s="44" t="s">
        <v>45</v>
      </c>
      <c r="F208" s="64">
        <v>2735</v>
      </c>
      <c r="G208" s="65">
        <v>4.25</v>
      </c>
      <c r="H208" s="70">
        <v>5</v>
      </c>
      <c r="I208" s="51"/>
      <c r="J208" s="51"/>
      <c r="K208" s="66">
        <v>0.1</v>
      </c>
      <c r="L208" s="67">
        <v>1</v>
      </c>
      <c r="M208" s="66">
        <v>0.1</v>
      </c>
      <c r="N208" s="51">
        <v>1.7649999999999999E-2</v>
      </c>
      <c r="O208" s="71">
        <f t="shared" ref="O208" si="88">N208*10</f>
        <v>0.17649999999999999</v>
      </c>
      <c r="P208" s="44">
        <v>23</v>
      </c>
    </row>
    <row r="209" spans="1:16" x14ac:dyDescent="0.35">
      <c r="A209" s="32">
        <v>44530</v>
      </c>
      <c r="B209" s="41">
        <v>44533</v>
      </c>
      <c r="C209" s="44" t="s">
        <v>201</v>
      </c>
      <c r="D209" s="44" t="s">
        <v>44</v>
      </c>
      <c r="E209" s="44" t="s">
        <v>45</v>
      </c>
      <c r="F209" s="64">
        <v>330</v>
      </c>
      <c r="G209" s="65">
        <v>3.8</v>
      </c>
      <c r="H209" s="70">
        <v>2.8</v>
      </c>
      <c r="I209" s="51"/>
      <c r="J209" s="51"/>
      <c r="K209" s="66">
        <v>0.1</v>
      </c>
      <c r="L209" s="67">
        <v>1</v>
      </c>
      <c r="M209" s="66">
        <v>0.1</v>
      </c>
      <c r="N209" s="51">
        <v>-2.6919999999999999E-2</v>
      </c>
      <c r="O209" s="71">
        <f t="shared" ref="O209" si="89">N209*10</f>
        <v>-0.26919999999999999</v>
      </c>
      <c r="P209" s="44">
        <v>26</v>
      </c>
    </row>
    <row r="210" spans="1:16" x14ac:dyDescent="0.35">
      <c r="A210" s="3">
        <v>2022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2022-01-13T22:09:25Z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